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<sst xmlns="http://schemas.openxmlformats.org/spreadsheetml/2006/main" count="193" uniqueCount="113">
  <si>
    <t>CLASSEMENT GENERAL</t>
  </si>
  <si>
    <t>MARATHON</t>
  </si>
  <si>
    <t xml:space="preserve"> EQUIPAGES</t>
  </si>
  <si>
    <t>VOITURES</t>
  </si>
  <si>
    <t>N°</t>
  </si>
  <si>
    <t>Equi</t>
  </si>
  <si>
    <t>Gr</t>
  </si>
  <si>
    <t>CL</t>
  </si>
  <si>
    <t>Age</t>
  </si>
  <si>
    <t>samedi</t>
  </si>
  <si>
    <t>CH</t>
  </si>
  <si>
    <t>CR</t>
  </si>
  <si>
    <t>TOTAL</t>
  </si>
  <si>
    <t>CP</t>
  </si>
  <si>
    <t>Pénalités</t>
  </si>
  <si>
    <t>SANS COEF</t>
  </si>
  <si>
    <t>AVEC COEF</t>
  </si>
  <si>
    <t>GENERAL</t>
  </si>
  <si>
    <t>DARLEY</t>
  </si>
  <si>
    <t>SUSSOT</t>
  </si>
  <si>
    <t>AUSTIN</t>
  </si>
  <si>
    <t>HH</t>
  </si>
  <si>
    <t>LUXEN</t>
  </si>
  <si>
    <t>LIENNE</t>
  </si>
  <si>
    <t>PORSCHE</t>
  </si>
  <si>
    <t>SCHORNO</t>
  </si>
  <si>
    <t>LAMBERT</t>
  </si>
  <si>
    <t>AUSTIN HEALEY</t>
  </si>
  <si>
    <t>SERVAIS</t>
  </si>
  <si>
    <t>VINETTE</t>
  </si>
  <si>
    <t>BMW</t>
  </si>
  <si>
    <t>ZAPFE</t>
  </si>
  <si>
    <t>BÖGERSHAUSEN</t>
  </si>
  <si>
    <t>MERCEDES</t>
  </si>
  <si>
    <t>HF</t>
  </si>
  <si>
    <t>BEDEL</t>
  </si>
  <si>
    <t>ALPINE RENAULT</t>
  </si>
  <si>
    <t>HENRY</t>
  </si>
  <si>
    <t>THIRION</t>
  </si>
  <si>
    <t>VOLVO</t>
  </si>
  <si>
    <t>HEUSSI</t>
  </si>
  <si>
    <t>HOFFMANN</t>
  </si>
  <si>
    <t>LEGAST</t>
  </si>
  <si>
    <t>ERPICUM</t>
  </si>
  <si>
    <t>LANCIA</t>
  </si>
  <si>
    <t>GOURY</t>
  </si>
  <si>
    <t>GEORGE</t>
  </si>
  <si>
    <t>JAGUAR</t>
  </si>
  <si>
    <t>HASSINK</t>
  </si>
  <si>
    <t>PIEL</t>
  </si>
  <si>
    <t>ALFA ROMEO</t>
  </si>
  <si>
    <t>SEFFER</t>
  </si>
  <si>
    <t>DELINCE</t>
  </si>
  <si>
    <t>FORD</t>
  </si>
  <si>
    <t>KÖRNER</t>
  </si>
  <si>
    <t>MAKER</t>
  </si>
  <si>
    <t>HALLEUX</t>
  </si>
  <si>
    <t>VEYS</t>
  </si>
  <si>
    <t>MORRIS</t>
  </si>
  <si>
    <t>HANSEN</t>
  </si>
  <si>
    <t>HILGER</t>
  </si>
  <si>
    <t>MG</t>
  </si>
  <si>
    <t>BUSCHMANN</t>
  </si>
  <si>
    <t>WEGNER</t>
  </si>
  <si>
    <t>MEYER</t>
  </si>
  <si>
    <t>MELLE</t>
  </si>
  <si>
    <t>TRIUMPH</t>
  </si>
  <si>
    <t>ADRIAENS</t>
  </si>
  <si>
    <t>LAUFFS</t>
  </si>
  <si>
    <t>JENNY</t>
  </si>
  <si>
    <t>CENDRE</t>
  </si>
  <si>
    <t>COUSIN</t>
  </si>
  <si>
    <t>GRANDIDIER</t>
  </si>
  <si>
    <t>FALEUR</t>
  </si>
  <si>
    <t>FH</t>
  </si>
  <si>
    <t>WEIDIG</t>
  </si>
  <si>
    <t>GAUB</t>
  </si>
  <si>
    <t>CHEVROLET</t>
  </si>
  <si>
    <t>JOOS</t>
  </si>
  <si>
    <t>MUELLER</t>
  </si>
  <si>
    <t>SACRE</t>
  </si>
  <si>
    <t>PANIER</t>
  </si>
  <si>
    <t>RICKENBACHER</t>
  </si>
  <si>
    <t>KUENG</t>
  </si>
  <si>
    <t>COLLIGNON</t>
  </si>
  <si>
    <t>FELOT</t>
  </si>
  <si>
    <t>MAIER-LENZ</t>
  </si>
  <si>
    <t>SIMONIS</t>
  </si>
  <si>
    <t>DAMSEAUX</t>
  </si>
  <si>
    <t>LUTRINGER</t>
  </si>
  <si>
    <t>CARLIER</t>
  </si>
  <si>
    <t>RENAULT</t>
  </si>
  <si>
    <t>MATT</t>
  </si>
  <si>
    <t>HIEBEL</t>
  </si>
  <si>
    <t>KUNEGEL</t>
  </si>
  <si>
    <t>MARTINO</t>
  </si>
  <si>
    <t>BREMER</t>
  </si>
  <si>
    <t>EMER</t>
  </si>
  <si>
    <t>COLLIARD</t>
  </si>
  <si>
    <t>BATSTRA</t>
  </si>
  <si>
    <t>HARKEMA</t>
  </si>
  <si>
    <t>KADEL</t>
  </si>
  <si>
    <t>KREUTZER</t>
  </si>
  <si>
    <t>CORNWELL</t>
  </si>
  <si>
    <t>SENIURA</t>
  </si>
  <si>
    <t>MARINELLO</t>
  </si>
  <si>
    <t>SERUGHETTI</t>
  </si>
  <si>
    <t>BIBLOT</t>
  </si>
  <si>
    <t>SUNBEAM</t>
  </si>
  <si>
    <t>SAX</t>
  </si>
  <si>
    <t>BOLLENDORF</t>
  </si>
  <si>
    <t>SOHET</t>
  </si>
  <si>
    <t>KORVORST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</si>
</sst>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2.140625" style="0" bestFit="1" customWidth="1"/>
    <col min="3" max="3" width="13.140625" style="0" bestFit="1" customWidth="1"/>
    <col min="4" max="4" width="10.7109375" style="0" bestFit="1" customWidth="1"/>
    <col min="5" max="5" width="3.00390625" style="0" bestFit="1" customWidth="1"/>
    <col min="6" max="6" width="4.28125" style="0" bestFit="1" customWidth="1"/>
    <col min="7" max="7" width="2.8515625" style="0" bestFit="1" customWidth="1"/>
    <col min="8" max="8" width="3.140625" style="0" bestFit="1" customWidth="1"/>
    <col min="9" max="9" width="4.140625" style="0" bestFit="1" customWidth="1"/>
    <col min="10" max="10" width="8.28125" style="0" bestFit="1" customWidth="1"/>
    <col min="11" max="18" width="3.140625" style="0" bestFit="1" customWidth="1"/>
    <col min="19" max="20" width="9.421875" style="0" bestFit="1" customWidth="1"/>
    <col min="21" max="22" width="3.57421875" style="0" bestFit="1" customWidth="1"/>
    <col min="23" max="23" width="6.28125" style="0" bestFit="1" customWidth="1"/>
    <col min="24" max="24" width="9.7109375" style="0" bestFit="1" customWidth="1"/>
  </cols>
  <sheetData>
    <row r="1" spans="1:24" ht="13.5" thickBot="1">
      <c r="A1" s="1"/>
      <c r="B1" s="2"/>
      <c r="C1" s="1"/>
      <c r="D1" s="1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8">
      <c r="A2" s="1"/>
      <c r="B2" s="2"/>
      <c r="C2" s="25" t="s">
        <v>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1"/>
      <c r="U2" s="1"/>
      <c r="V2" s="2"/>
      <c r="W2" s="2"/>
      <c r="X2" s="2"/>
    </row>
    <row r="3" spans="1:24" ht="18.75" thickBot="1">
      <c r="A3" s="1"/>
      <c r="B3" s="2"/>
      <c r="C3" s="28" t="s">
        <v>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1"/>
      <c r="U3" s="1"/>
      <c r="V3" s="2"/>
      <c r="W3" s="2"/>
      <c r="X3" s="2"/>
    </row>
    <row r="4" spans="1:24" ht="13.5" thickBot="1">
      <c r="A4" s="1"/>
      <c r="B4" s="2"/>
      <c r="C4" s="1"/>
      <c r="D4" s="1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2.75">
      <c r="A5" s="2"/>
      <c r="B5" s="31" t="s">
        <v>2</v>
      </c>
      <c r="C5" s="32"/>
      <c r="D5" s="3" t="s">
        <v>3</v>
      </c>
      <c r="E5" s="4" t="s">
        <v>4</v>
      </c>
      <c r="F5" s="5" t="s">
        <v>5</v>
      </c>
      <c r="G5" s="5" t="s">
        <v>6</v>
      </c>
      <c r="H5" s="5" t="s">
        <v>7</v>
      </c>
      <c r="I5" s="6" t="s">
        <v>8</v>
      </c>
      <c r="J5" s="34" t="s">
        <v>9</v>
      </c>
      <c r="K5" s="33"/>
      <c r="L5" s="5" t="s">
        <v>10</v>
      </c>
      <c r="M5" s="5" t="s">
        <v>11</v>
      </c>
      <c r="N5" s="5" t="s">
        <v>10</v>
      </c>
      <c r="O5" s="5" t="s">
        <v>11</v>
      </c>
      <c r="P5" s="5" t="s">
        <v>10</v>
      </c>
      <c r="Q5" s="5" t="s">
        <v>10</v>
      </c>
      <c r="R5" s="5" t="s">
        <v>10</v>
      </c>
      <c r="S5" s="7" t="s">
        <v>12</v>
      </c>
      <c r="T5" s="7" t="s">
        <v>12</v>
      </c>
      <c r="U5" s="5" t="s">
        <v>13</v>
      </c>
      <c r="V5" s="8" t="s">
        <v>13</v>
      </c>
      <c r="W5" s="6" t="s">
        <v>12</v>
      </c>
      <c r="X5" s="9" t="s">
        <v>12</v>
      </c>
    </row>
    <row r="6" spans="1:24" ht="13.5" thickBot="1">
      <c r="A6" s="10"/>
      <c r="B6" s="35"/>
      <c r="C6" s="36"/>
      <c r="D6" s="11"/>
      <c r="E6" s="12"/>
      <c r="F6" s="11"/>
      <c r="G6" s="11"/>
      <c r="H6" s="11"/>
      <c r="I6" s="13"/>
      <c r="J6" s="11" t="s">
        <v>14</v>
      </c>
      <c r="K6" s="11" t="s">
        <v>13</v>
      </c>
      <c r="L6" s="11">
        <v>15</v>
      </c>
      <c r="M6" s="11">
        <v>11</v>
      </c>
      <c r="N6" s="11">
        <v>16</v>
      </c>
      <c r="O6" s="11">
        <v>12</v>
      </c>
      <c r="P6" s="11">
        <v>17</v>
      </c>
      <c r="Q6" s="11">
        <v>18</v>
      </c>
      <c r="R6" s="11">
        <v>19</v>
      </c>
      <c r="S6" s="14" t="s">
        <v>15</v>
      </c>
      <c r="T6" s="15" t="s">
        <v>16</v>
      </c>
      <c r="U6" s="16"/>
      <c r="V6" s="17"/>
      <c r="W6" s="13" t="s">
        <v>13</v>
      </c>
      <c r="X6" s="18" t="s">
        <v>17</v>
      </c>
    </row>
    <row r="7" spans="1:24" ht="12.75">
      <c r="A7" s="2">
        <v>1</v>
      </c>
      <c r="B7" s="19" t="s">
        <v>18</v>
      </c>
      <c r="C7" s="19" t="s">
        <v>19</v>
      </c>
      <c r="D7" s="20" t="s">
        <v>20</v>
      </c>
      <c r="E7" s="21">
        <v>10</v>
      </c>
      <c r="F7" s="22" t="s">
        <v>21</v>
      </c>
      <c r="G7" s="22">
        <v>0</v>
      </c>
      <c r="H7" s="22">
        <v>0</v>
      </c>
      <c r="I7" s="22">
        <v>1.64</v>
      </c>
      <c r="J7" s="22">
        <v>32</v>
      </c>
      <c r="K7" s="22">
        <v>60</v>
      </c>
      <c r="L7" s="23">
        <v>0</v>
      </c>
      <c r="M7" s="23">
        <v>0</v>
      </c>
      <c r="N7" s="23">
        <v>0</v>
      </c>
      <c r="O7" s="23">
        <v>2</v>
      </c>
      <c r="P7" s="23">
        <v>0</v>
      </c>
      <c r="Q7" s="23">
        <v>0</v>
      </c>
      <c r="R7" s="23">
        <v>0</v>
      </c>
      <c r="S7" s="24">
        <f>SUM(L7:R7)+J7</f>
        <v>34</v>
      </c>
      <c r="T7" s="23">
        <f>S7*I7</f>
        <v>55.76</v>
      </c>
      <c r="U7" s="23">
        <v>0</v>
      </c>
      <c r="V7" s="23">
        <v>30</v>
      </c>
      <c r="W7" s="23">
        <f>V7+K7+U7</f>
        <v>90</v>
      </c>
      <c r="X7" s="21">
        <f>+T7+W7</f>
        <v>145.76</v>
      </c>
    </row>
    <row r="8" spans="1:24" ht="12.75">
      <c r="A8" s="2">
        <v>2</v>
      </c>
      <c r="B8" s="19" t="s">
        <v>22</v>
      </c>
      <c r="C8" s="19" t="s">
        <v>23</v>
      </c>
      <c r="D8" s="20" t="s">
        <v>24</v>
      </c>
      <c r="E8" s="21">
        <v>14</v>
      </c>
      <c r="F8" s="22" t="s">
        <v>21</v>
      </c>
      <c r="G8" s="22">
        <v>0</v>
      </c>
      <c r="H8" s="22">
        <v>0</v>
      </c>
      <c r="I8" s="22">
        <v>1.64</v>
      </c>
      <c r="J8" s="22">
        <v>37</v>
      </c>
      <c r="K8" s="22">
        <v>90</v>
      </c>
      <c r="L8" s="23">
        <v>0</v>
      </c>
      <c r="M8" s="23">
        <v>0</v>
      </c>
      <c r="N8" s="23">
        <v>7</v>
      </c>
      <c r="O8" s="23">
        <v>0</v>
      </c>
      <c r="P8" s="23">
        <v>0</v>
      </c>
      <c r="Q8" s="23">
        <v>0</v>
      </c>
      <c r="R8" s="23">
        <v>0</v>
      </c>
      <c r="S8" s="24">
        <f>SUM(L8:R8)+J8</f>
        <v>44</v>
      </c>
      <c r="T8" s="23">
        <f>S8*I8</f>
        <v>72.16</v>
      </c>
      <c r="U8" s="23">
        <v>0</v>
      </c>
      <c r="V8" s="23">
        <v>0</v>
      </c>
      <c r="W8" s="23">
        <f>V8+K8+U8</f>
        <v>90</v>
      </c>
      <c r="X8" s="21">
        <f>+T8+W8</f>
        <v>162.16</v>
      </c>
    </row>
    <row r="9" spans="1:24" ht="12.75">
      <c r="A9" s="2">
        <v>3</v>
      </c>
      <c r="B9" s="19" t="s">
        <v>25</v>
      </c>
      <c r="C9" s="19" t="s">
        <v>26</v>
      </c>
      <c r="D9" s="20" t="s">
        <v>27</v>
      </c>
      <c r="E9" s="21">
        <v>4</v>
      </c>
      <c r="F9" s="22" t="s">
        <v>21</v>
      </c>
      <c r="G9" s="22">
        <v>0</v>
      </c>
      <c r="H9" s="22">
        <v>0</v>
      </c>
      <c r="I9" s="22">
        <v>1.59</v>
      </c>
      <c r="J9" s="22">
        <v>31</v>
      </c>
      <c r="K9" s="22">
        <v>90</v>
      </c>
      <c r="L9" s="23">
        <v>0</v>
      </c>
      <c r="M9" s="23">
        <v>0</v>
      </c>
      <c r="N9" s="23">
        <v>1</v>
      </c>
      <c r="O9" s="23">
        <v>1</v>
      </c>
      <c r="P9" s="23">
        <v>0</v>
      </c>
      <c r="Q9" s="23">
        <v>0</v>
      </c>
      <c r="R9" s="23">
        <v>0</v>
      </c>
      <c r="S9" s="24">
        <f>SUM(L9:R9)+J9</f>
        <v>33</v>
      </c>
      <c r="T9" s="23">
        <f>S9*I9</f>
        <v>52.470000000000006</v>
      </c>
      <c r="U9" s="23">
        <v>0</v>
      </c>
      <c r="V9" s="23">
        <v>30</v>
      </c>
      <c r="W9" s="23">
        <f>V9+K9+U9</f>
        <v>120</v>
      </c>
      <c r="X9" s="21">
        <f>+T9+W9</f>
        <v>172.47</v>
      </c>
    </row>
    <row r="10" spans="1:24" ht="12.75">
      <c r="A10" s="2">
        <v>4</v>
      </c>
      <c r="B10" s="19" t="s">
        <v>28</v>
      </c>
      <c r="C10" s="19" t="s">
        <v>29</v>
      </c>
      <c r="D10" s="20" t="s">
        <v>30</v>
      </c>
      <c r="E10" s="21">
        <v>40</v>
      </c>
      <c r="F10" s="22" t="s">
        <v>21</v>
      </c>
      <c r="G10" s="22">
        <v>0</v>
      </c>
      <c r="H10" s="22">
        <v>0</v>
      </c>
      <c r="I10" s="22">
        <v>1.74</v>
      </c>
      <c r="J10" s="22">
        <v>36</v>
      </c>
      <c r="K10" s="22">
        <v>90</v>
      </c>
      <c r="L10" s="23">
        <v>0</v>
      </c>
      <c r="M10" s="23">
        <v>0</v>
      </c>
      <c r="N10" s="23">
        <v>0</v>
      </c>
      <c r="O10" s="23">
        <v>6</v>
      </c>
      <c r="P10" s="23">
        <v>0</v>
      </c>
      <c r="Q10" s="23">
        <v>0</v>
      </c>
      <c r="R10" s="23">
        <v>0</v>
      </c>
      <c r="S10" s="24">
        <f>SUM(L10:R10)+J10</f>
        <v>42</v>
      </c>
      <c r="T10" s="23">
        <f>S10*I10</f>
        <v>73.08</v>
      </c>
      <c r="U10" s="23">
        <v>0</v>
      </c>
      <c r="V10" s="23">
        <v>30</v>
      </c>
      <c r="W10" s="23">
        <f>V10+K10+U10</f>
        <v>120</v>
      </c>
      <c r="X10" s="21">
        <f>+T10+W10</f>
        <v>193.07999999999998</v>
      </c>
    </row>
    <row r="11" spans="1:24" ht="12.75">
      <c r="A11" s="2">
        <v>5</v>
      </c>
      <c r="B11" s="19" t="s">
        <v>31</v>
      </c>
      <c r="C11" s="19" t="s">
        <v>32</v>
      </c>
      <c r="D11" s="20" t="s">
        <v>33</v>
      </c>
      <c r="E11" s="21">
        <v>19</v>
      </c>
      <c r="F11" s="22" t="s">
        <v>34</v>
      </c>
      <c r="G11" s="22">
        <v>0</v>
      </c>
      <c r="H11" s="22">
        <v>0</v>
      </c>
      <c r="I11" s="22">
        <v>1.65</v>
      </c>
      <c r="J11" s="22">
        <v>89</v>
      </c>
      <c r="K11" s="22">
        <v>30</v>
      </c>
      <c r="L11" s="23">
        <v>0</v>
      </c>
      <c r="M11" s="23">
        <v>0</v>
      </c>
      <c r="N11" s="23">
        <v>3</v>
      </c>
      <c r="O11" s="23">
        <v>1</v>
      </c>
      <c r="P11" s="23">
        <v>3</v>
      </c>
      <c r="Q11" s="23">
        <v>0</v>
      </c>
      <c r="R11" s="23">
        <v>0</v>
      </c>
      <c r="S11" s="24">
        <f>SUM(L11:R11)+J11</f>
        <v>96</v>
      </c>
      <c r="T11" s="23">
        <f>S11*I11</f>
        <v>158.39999999999998</v>
      </c>
      <c r="U11" s="23">
        <v>30</v>
      </c>
      <c r="V11" s="23">
        <v>0</v>
      </c>
      <c r="W11" s="23">
        <f>V11+K11+U11</f>
        <v>60</v>
      </c>
      <c r="X11" s="21">
        <f>+T11+W11</f>
        <v>218.39999999999998</v>
      </c>
    </row>
    <row r="12" spans="1:24" ht="12.75">
      <c r="A12" s="2">
        <v>6</v>
      </c>
      <c r="B12" s="19" t="s">
        <v>35</v>
      </c>
      <c r="C12" s="19" t="s">
        <v>35</v>
      </c>
      <c r="D12" s="20" t="s">
        <v>36</v>
      </c>
      <c r="E12" s="21">
        <v>32</v>
      </c>
      <c r="F12" s="22" t="s">
        <v>21</v>
      </c>
      <c r="G12" s="22">
        <v>0</v>
      </c>
      <c r="H12" s="22">
        <v>0</v>
      </c>
      <c r="I12" s="22">
        <v>1.71</v>
      </c>
      <c r="J12" s="22">
        <v>78</v>
      </c>
      <c r="K12" s="22">
        <v>90</v>
      </c>
      <c r="L12" s="23">
        <v>0</v>
      </c>
      <c r="M12" s="23">
        <v>0</v>
      </c>
      <c r="N12" s="23">
        <v>4</v>
      </c>
      <c r="O12" s="23">
        <v>2</v>
      </c>
      <c r="P12" s="23">
        <v>0</v>
      </c>
      <c r="Q12" s="23">
        <v>0</v>
      </c>
      <c r="R12" s="23">
        <v>0</v>
      </c>
      <c r="S12" s="24">
        <f>SUM(L12:R12)+J12</f>
        <v>84</v>
      </c>
      <c r="T12" s="23">
        <f>S12*I12</f>
        <v>143.64</v>
      </c>
      <c r="U12" s="23">
        <v>0</v>
      </c>
      <c r="V12" s="23">
        <v>0</v>
      </c>
      <c r="W12" s="23">
        <f>V12+K12+U12</f>
        <v>90</v>
      </c>
      <c r="X12" s="21">
        <f>+T12+W12</f>
        <v>233.64</v>
      </c>
    </row>
    <row r="13" spans="1:24" ht="12.75">
      <c r="A13" s="2">
        <v>7</v>
      </c>
      <c r="B13" s="19" t="s">
        <v>37</v>
      </c>
      <c r="C13" s="19" t="s">
        <v>38</v>
      </c>
      <c r="D13" s="20" t="s">
        <v>39</v>
      </c>
      <c r="E13" s="21">
        <v>7</v>
      </c>
      <c r="F13" s="22" t="s">
        <v>21</v>
      </c>
      <c r="G13" s="22">
        <v>0</v>
      </c>
      <c r="H13" s="22">
        <v>0</v>
      </c>
      <c r="I13" s="22">
        <v>1.62</v>
      </c>
      <c r="J13" s="22">
        <v>120</v>
      </c>
      <c r="K13" s="22">
        <v>0</v>
      </c>
      <c r="L13" s="23">
        <v>0</v>
      </c>
      <c r="M13" s="23">
        <v>0</v>
      </c>
      <c r="N13" s="23">
        <v>5</v>
      </c>
      <c r="O13" s="23">
        <v>1</v>
      </c>
      <c r="P13" s="23">
        <v>2</v>
      </c>
      <c r="Q13" s="23">
        <v>0</v>
      </c>
      <c r="R13" s="23">
        <v>0</v>
      </c>
      <c r="S13" s="24">
        <f>SUM(L13:R13)+J13</f>
        <v>128</v>
      </c>
      <c r="T13" s="23">
        <f>S13*I13</f>
        <v>207.36</v>
      </c>
      <c r="U13" s="23">
        <v>0</v>
      </c>
      <c r="V13" s="23">
        <v>30</v>
      </c>
      <c r="W13" s="23">
        <f>V13+K13+U13</f>
        <v>30</v>
      </c>
      <c r="X13" s="21">
        <f>+T13+W13</f>
        <v>237.36</v>
      </c>
    </row>
    <row r="14" spans="1:24" ht="12.75">
      <c r="A14" s="2">
        <v>8</v>
      </c>
      <c r="B14" s="19" t="s">
        <v>40</v>
      </c>
      <c r="C14" s="19" t="s">
        <v>41</v>
      </c>
      <c r="D14" s="20" t="s">
        <v>36</v>
      </c>
      <c r="E14" s="21">
        <v>3</v>
      </c>
      <c r="F14" s="22" t="s">
        <v>21</v>
      </c>
      <c r="G14" s="22">
        <v>0</v>
      </c>
      <c r="H14" s="22">
        <v>0</v>
      </c>
      <c r="I14" s="22">
        <v>1.57</v>
      </c>
      <c r="J14" s="22">
        <v>79</v>
      </c>
      <c r="K14" s="22">
        <v>90</v>
      </c>
      <c r="L14" s="23">
        <v>0</v>
      </c>
      <c r="M14" s="23">
        <v>0</v>
      </c>
      <c r="N14" s="23">
        <v>2</v>
      </c>
      <c r="O14" s="23">
        <v>1</v>
      </c>
      <c r="P14" s="23">
        <v>7</v>
      </c>
      <c r="Q14" s="23">
        <v>0</v>
      </c>
      <c r="R14" s="23">
        <v>0</v>
      </c>
      <c r="S14" s="24">
        <f>SUM(L14:R14)+J14</f>
        <v>89</v>
      </c>
      <c r="T14" s="23">
        <f>S14*I14</f>
        <v>139.73000000000002</v>
      </c>
      <c r="U14" s="23">
        <v>30</v>
      </c>
      <c r="V14" s="23">
        <v>0</v>
      </c>
      <c r="W14" s="23">
        <f>V14+K14+U14</f>
        <v>120</v>
      </c>
      <c r="X14" s="21">
        <f>+T14+W14</f>
        <v>259.73</v>
      </c>
    </row>
    <row r="15" spans="1:24" ht="12.75">
      <c r="A15" s="2">
        <v>9</v>
      </c>
      <c r="B15" s="19" t="s">
        <v>42</v>
      </c>
      <c r="C15" s="19" t="s">
        <v>43</v>
      </c>
      <c r="D15" s="20" t="s">
        <v>44</v>
      </c>
      <c r="E15" s="21">
        <v>27</v>
      </c>
      <c r="F15" s="22" t="s">
        <v>21</v>
      </c>
      <c r="G15" s="22">
        <v>0</v>
      </c>
      <c r="H15" s="22">
        <v>0</v>
      </c>
      <c r="I15" s="22">
        <v>1.7</v>
      </c>
      <c r="J15" s="22">
        <v>111</v>
      </c>
      <c r="K15" s="22">
        <v>90</v>
      </c>
      <c r="L15" s="23">
        <v>0</v>
      </c>
      <c r="M15" s="23">
        <v>0</v>
      </c>
      <c r="N15" s="23">
        <v>3</v>
      </c>
      <c r="O15" s="23">
        <v>0</v>
      </c>
      <c r="P15" s="23">
        <v>0</v>
      </c>
      <c r="Q15" s="23">
        <v>0</v>
      </c>
      <c r="R15" s="23">
        <v>0</v>
      </c>
      <c r="S15" s="24">
        <f>SUM(L15:R15)+J15</f>
        <v>114</v>
      </c>
      <c r="T15" s="23">
        <f>S15*I15</f>
        <v>193.79999999999998</v>
      </c>
      <c r="U15" s="23">
        <v>0</v>
      </c>
      <c r="V15" s="23">
        <v>0</v>
      </c>
      <c r="W15" s="23">
        <f>V15+K15+U15</f>
        <v>90</v>
      </c>
      <c r="X15" s="21">
        <f>+T15+W15</f>
        <v>283.79999999999995</v>
      </c>
    </row>
    <row r="16" spans="1:24" ht="12.75">
      <c r="A16" s="2">
        <v>10</v>
      </c>
      <c r="B16" s="19" t="s">
        <v>45</v>
      </c>
      <c r="C16" s="19" t="s">
        <v>46</v>
      </c>
      <c r="D16" s="20" t="s">
        <v>47</v>
      </c>
      <c r="E16" s="21">
        <v>1</v>
      </c>
      <c r="F16" s="22" t="s">
        <v>21</v>
      </c>
      <c r="G16" s="22">
        <v>0</v>
      </c>
      <c r="H16" s="22">
        <v>0</v>
      </c>
      <c r="I16" s="22">
        <v>1.52</v>
      </c>
      <c r="J16" s="22">
        <v>138</v>
      </c>
      <c r="K16" s="22">
        <v>60</v>
      </c>
      <c r="L16" s="23">
        <v>0</v>
      </c>
      <c r="M16" s="23">
        <v>0</v>
      </c>
      <c r="N16" s="23">
        <v>0</v>
      </c>
      <c r="O16" s="23">
        <v>7</v>
      </c>
      <c r="P16" s="23">
        <v>6</v>
      </c>
      <c r="Q16" s="23">
        <v>0</v>
      </c>
      <c r="R16" s="23">
        <v>0</v>
      </c>
      <c r="S16" s="24">
        <f>SUM(L16:R16)+J16</f>
        <v>151</v>
      </c>
      <c r="T16" s="23">
        <f>S16*I16</f>
        <v>229.52</v>
      </c>
      <c r="U16" s="23">
        <v>0</v>
      </c>
      <c r="V16" s="23">
        <v>0</v>
      </c>
      <c r="W16" s="23">
        <f>V16+K16+U16</f>
        <v>60</v>
      </c>
      <c r="X16" s="21">
        <f>+T16+W16</f>
        <v>289.52</v>
      </c>
    </row>
    <row r="17" spans="1:24" ht="12.75">
      <c r="A17" s="2">
        <v>11</v>
      </c>
      <c r="B17" s="19" t="s">
        <v>48</v>
      </c>
      <c r="C17" s="19" t="s">
        <v>49</v>
      </c>
      <c r="D17" s="20" t="s">
        <v>50</v>
      </c>
      <c r="E17" s="21">
        <v>25</v>
      </c>
      <c r="F17" s="22" t="s">
        <v>34</v>
      </c>
      <c r="G17" s="22">
        <v>0</v>
      </c>
      <c r="H17" s="22">
        <v>0</v>
      </c>
      <c r="I17" s="22">
        <v>1.7</v>
      </c>
      <c r="J17" s="22">
        <v>135</v>
      </c>
      <c r="K17" s="22">
        <v>60</v>
      </c>
      <c r="L17" s="23">
        <v>0</v>
      </c>
      <c r="M17" s="23">
        <v>0</v>
      </c>
      <c r="N17" s="23">
        <v>4</v>
      </c>
      <c r="O17" s="23">
        <v>1</v>
      </c>
      <c r="P17" s="23">
        <v>2</v>
      </c>
      <c r="Q17" s="23">
        <v>0</v>
      </c>
      <c r="R17" s="23">
        <v>0</v>
      </c>
      <c r="S17" s="24">
        <f>SUM(L17:R17)+J17</f>
        <v>142</v>
      </c>
      <c r="T17" s="23">
        <f>S17*I17</f>
        <v>241.4</v>
      </c>
      <c r="U17" s="23">
        <v>0</v>
      </c>
      <c r="V17" s="23">
        <v>0</v>
      </c>
      <c r="W17" s="23">
        <f>V17+K17+U17</f>
        <v>60</v>
      </c>
      <c r="X17" s="21">
        <f>+T17+W17</f>
        <v>301.4</v>
      </c>
    </row>
    <row r="18" spans="1:24" ht="12.75">
      <c r="A18" s="2">
        <v>12</v>
      </c>
      <c r="B18" s="19" t="s">
        <v>41</v>
      </c>
      <c r="C18" s="19" t="s">
        <v>51</v>
      </c>
      <c r="D18" s="20" t="s">
        <v>33</v>
      </c>
      <c r="E18" s="21">
        <v>16</v>
      </c>
      <c r="F18" s="22" t="s">
        <v>34</v>
      </c>
      <c r="G18" s="22">
        <v>0</v>
      </c>
      <c r="H18" s="22">
        <v>0</v>
      </c>
      <c r="I18" s="22">
        <v>1.64</v>
      </c>
      <c r="J18" s="22">
        <v>61</v>
      </c>
      <c r="K18" s="22">
        <v>180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f>SUM(L18:R18)+J18</f>
        <v>61</v>
      </c>
      <c r="T18" s="23">
        <f>S18*I18</f>
        <v>100.03999999999999</v>
      </c>
      <c r="U18" s="23">
        <v>30</v>
      </c>
      <c r="V18" s="23">
        <v>0</v>
      </c>
      <c r="W18" s="23">
        <f>V18+K18+U18</f>
        <v>210</v>
      </c>
      <c r="X18" s="21">
        <f>+T18+W18</f>
        <v>310.03999999999996</v>
      </c>
    </row>
    <row r="19" spans="1:24" ht="12.75">
      <c r="A19" s="2">
        <v>13</v>
      </c>
      <c r="B19" s="19" t="s">
        <v>52</v>
      </c>
      <c r="C19" s="19" t="s">
        <v>52</v>
      </c>
      <c r="D19" s="20" t="s">
        <v>53</v>
      </c>
      <c r="E19" s="21">
        <v>17</v>
      </c>
      <c r="F19" s="22" t="s">
        <v>21</v>
      </c>
      <c r="G19" s="22">
        <v>0</v>
      </c>
      <c r="H19" s="22">
        <v>0</v>
      </c>
      <c r="I19" s="22">
        <v>1.65</v>
      </c>
      <c r="J19" s="22">
        <v>88</v>
      </c>
      <c r="K19" s="22">
        <v>90</v>
      </c>
      <c r="L19" s="23">
        <v>0</v>
      </c>
      <c r="M19" s="23">
        <v>0</v>
      </c>
      <c r="N19" s="23">
        <v>0</v>
      </c>
      <c r="O19" s="23">
        <v>2</v>
      </c>
      <c r="P19" s="23">
        <v>8</v>
      </c>
      <c r="Q19" s="23">
        <v>0</v>
      </c>
      <c r="R19" s="23">
        <v>0</v>
      </c>
      <c r="S19" s="24">
        <f>SUM(L19:R19)+J19</f>
        <v>98</v>
      </c>
      <c r="T19" s="23">
        <f>S19*I19</f>
        <v>161.7</v>
      </c>
      <c r="U19" s="23">
        <v>0</v>
      </c>
      <c r="V19" s="23">
        <v>60</v>
      </c>
      <c r="W19" s="23">
        <f>V19+K19+U19</f>
        <v>150</v>
      </c>
      <c r="X19" s="21">
        <f>+T19+W19</f>
        <v>311.7</v>
      </c>
    </row>
    <row r="20" spans="1:24" ht="12.75">
      <c r="A20" s="2">
        <v>14</v>
      </c>
      <c r="B20" s="19" t="s">
        <v>54</v>
      </c>
      <c r="C20" s="19" t="s">
        <v>55</v>
      </c>
      <c r="D20" s="20" t="s">
        <v>30</v>
      </c>
      <c r="E20" s="21">
        <v>28</v>
      </c>
      <c r="F20" s="22" t="s">
        <v>21</v>
      </c>
      <c r="G20" s="22">
        <v>0</v>
      </c>
      <c r="H20" s="22">
        <v>0</v>
      </c>
      <c r="I20" s="22">
        <v>1.7</v>
      </c>
      <c r="J20" s="22">
        <v>123</v>
      </c>
      <c r="K20" s="22">
        <v>90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f>SUM(L20:R20)+J20</f>
        <v>123</v>
      </c>
      <c r="T20" s="23">
        <f>S20*I20</f>
        <v>209.1</v>
      </c>
      <c r="U20" s="23">
        <v>0</v>
      </c>
      <c r="V20" s="23">
        <v>30</v>
      </c>
      <c r="W20" s="23">
        <f>V20+K20+U20</f>
        <v>120</v>
      </c>
      <c r="X20" s="21">
        <f>+T20+W20</f>
        <v>329.1</v>
      </c>
    </row>
    <row r="21" spans="1:24" ht="12.75">
      <c r="A21" s="2">
        <v>15</v>
      </c>
      <c r="B21" s="19" t="s">
        <v>56</v>
      </c>
      <c r="C21" s="19" t="s">
        <v>57</v>
      </c>
      <c r="D21" s="20" t="s">
        <v>58</v>
      </c>
      <c r="E21" s="21">
        <v>23</v>
      </c>
      <c r="F21" s="22" t="s">
        <v>21</v>
      </c>
      <c r="G21" s="22">
        <v>0</v>
      </c>
      <c r="H21" s="22">
        <v>0</v>
      </c>
      <c r="I21" s="22">
        <v>1.68</v>
      </c>
      <c r="J21" s="22">
        <v>132</v>
      </c>
      <c r="K21" s="22">
        <v>90</v>
      </c>
      <c r="L21" s="23">
        <v>0</v>
      </c>
      <c r="M21" s="23">
        <v>0</v>
      </c>
      <c r="N21" s="23">
        <v>9</v>
      </c>
      <c r="O21" s="23">
        <v>2</v>
      </c>
      <c r="P21" s="23">
        <v>0</v>
      </c>
      <c r="Q21" s="23">
        <v>0</v>
      </c>
      <c r="R21" s="23">
        <v>0</v>
      </c>
      <c r="S21" s="24">
        <f>SUM(L21:R21)+J21</f>
        <v>143</v>
      </c>
      <c r="T21" s="23">
        <f>S21*I21</f>
        <v>240.23999999999998</v>
      </c>
      <c r="U21" s="23">
        <v>0</v>
      </c>
      <c r="V21" s="23">
        <v>0</v>
      </c>
      <c r="W21" s="23">
        <f>V21+K21+U21</f>
        <v>90</v>
      </c>
      <c r="X21" s="21">
        <f>+T21+W21</f>
        <v>330.24</v>
      </c>
    </row>
    <row r="22" spans="1:24" ht="12.75">
      <c r="A22" s="2">
        <v>16</v>
      </c>
      <c r="B22" s="19" t="s">
        <v>59</v>
      </c>
      <c r="C22" s="19" t="s">
        <v>60</v>
      </c>
      <c r="D22" s="20" t="s">
        <v>61</v>
      </c>
      <c r="E22" s="21">
        <v>20</v>
      </c>
      <c r="F22" s="22" t="s">
        <v>21</v>
      </c>
      <c r="G22" s="22">
        <v>0</v>
      </c>
      <c r="H22" s="22">
        <v>0</v>
      </c>
      <c r="I22" s="22">
        <v>1.66</v>
      </c>
      <c r="J22" s="22">
        <v>85</v>
      </c>
      <c r="K22" s="22">
        <v>120</v>
      </c>
      <c r="L22" s="23">
        <v>0</v>
      </c>
      <c r="M22" s="23">
        <v>0</v>
      </c>
      <c r="N22" s="23">
        <v>0</v>
      </c>
      <c r="O22" s="23">
        <v>2</v>
      </c>
      <c r="P22" s="23">
        <v>0</v>
      </c>
      <c r="Q22" s="23">
        <v>0</v>
      </c>
      <c r="R22" s="23">
        <v>0</v>
      </c>
      <c r="S22" s="24">
        <f>SUM(L22:R22)+J22</f>
        <v>87</v>
      </c>
      <c r="T22" s="23">
        <f>S22*I22</f>
        <v>144.42</v>
      </c>
      <c r="U22" s="23">
        <v>60</v>
      </c>
      <c r="V22" s="23">
        <v>60</v>
      </c>
      <c r="W22" s="23">
        <f>V22+K22+U22</f>
        <v>240</v>
      </c>
      <c r="X22" s="21">
        <f>+T22+W22</f>
        <v>384.41999999999996</v>
      </c>
    </row>
    <row r="23" spans="1:24" ht="12.75">
      <c r="A23" s="2">
        <v>17</v>
      </c>
      <c r="B23" s="19" t="s">
        <v>62</v>
      </c>
      <c r="C23" s="19" t="s">
        <v>63</v>
      </c>
      <c r="D23" s="20" t="s">
        <v>50</v>
      </c>
      <c r="E23" s="21">
        <v>30</v>
      </c>
      <c r="F23" s="22" t="s">
        <v>21</v>
      </c>
      <c r="G23" s="22">
        <v>0</v>
      </c>
      <c r="H23" s="22">
        <v>0</v>
      </c>
      <c r="I23" s="22">
        <v>1.71</v>
      </c>
      <c r="J23" s="22">
        <v>121</v>
      </c>
      <c r="K23" s="22">
        <v>120</v>
      </c>
      <c r="L23" s="23">
        <v>0</v>
      </c>
      <c r="M23" s="23">
        <v>0</v>
      </c>
      <c r="N23" s="23">
        <v>9</v>
      </c>
      <c r="O23" s="23">
        <v>2</v>
      </c>
      <c r="P23" s="23">
        <v>6</v>
      </c>
      <c r="Q23" s="23">
        <v>0</v>
      </c>
      <c r="R23" s="23">
        <v>0</v>
      </c>
      <c r="S23" s="24">
        <f>SUM(L23:R23)+J23</f>
        <v>138</v>
      </c>
      <c r="T23" s="23">
        <f>S23*I23</f>
        <v>235.98</v>
      </c>
      <c r="U23" s="23">
        <v>30</v>
      </c>
      <c r="V23" s="23">
        <v>30</v>
      </c>
      <c r="W23" s="23">
        <f>V23+K23+U23</f>
        <v>180</v>
      </c>
      <c r="X23" s="21">
        <f>+T23+W23</f>
        <v>415.98</v>
      </c>
    </row>
    <row r="24" spans="1:24" ht="12.75">
      <c r="A24" s="2">
        <v>18</v>
      </c>
      <c r="B24" s="19" t="s">
        <v>64</v>
      </c>
      <c r="C24" s="19" t="s">
        <v>65</v>
      </c>
      <c r="D24" s="20" t="s">
        <v>66</v>
      </c>
      <c r="E24" s="21">
        <v>15</v>
      </c>
      <c r="F24" s="22" t="s">
        <v>21</v>
      </c>
      <c r="G24" s="22">
        <v>0</v>
      </c>
      <c r="H24" s="22">
        <v>0</v>
      </c>
      <c r="I24" s="22">
        <v>1.68</v>
      </c>
      <c r="J24" s="22">
        <v>167</v>
      </c>
      <c r="K24" s="22">
        <v>120</v>
      </c>
      <c r="L24" s="23">
        <v>0</v>
      </c>
      <c r="M24" s="23">
        <v>0</v>
      </c>
      <c r="N24" s="23">
        <v>14</v>
      </c>
      <c r="O24" s="23">
        <v>0</v>
      </c>
      <c r="P24" s="23">
        <v>0</v>
      </c>
      <c r="Q24" s="23">
        <v>0</v>
      </c>
      <c r="R24" s="23">
        <v>0</v>
      </c>
      <c r="S24" s="24">
        <f>SUM(L24:R24)+J24</f>
        <v>181</v>
      </c>
      <c r="T24" s="23">
        <f>S24*I24</f>
        <v>304.08</v>
      </c>
      <c r="U24" s="23">
        <v>0</v>
      </c>
      <c r="V24" s="23">
        <v>0</v>
      </c>
      <c r="W24" s="23">
        <f>V24+K24+U24</f>
        <v>120</v>
      </c>
      <c r="X24" s="21">
        <f>+T24+W24</f>
        <v>424.08</v>
      </c>
    </row>
    <row r="25" spans="1:24" ht="12.75">
      <c r="A25" s="2">
        <v>19</v>
      </c>
      <c r="B25" s="19" t="s">
        <v>67</v>
      </c>
      <c r="C25" s="19" t="s">
        <v>68</v>
      </c>
      <c r="D25" s="20" t="s">
        <v>24</v>
      </c>
      <c r="E25" s="21">
        <v>24</v>
      </c>
      <c r="F25" s="22" t="s">
        <v>21</v>
      </c>
      <c r="G25" s="22">
        <v>0</v>
      </c>
      <c r="H25" s="22">
        <v>0</v>
      </c>
      <c r="I25" s="22">
        <v>1.74</v>
      </c>
      <c r="J25" s="22">
        <v>134</v>
      </c>
      <c r="K25" s="22">
        <v>120</v>
      </c>
      <c r="L25" s="23">
        <v>0</v>
      </c>
      <c r="M25" s="23">
        <v>0</v>
      </c>
      <c r="N25" s="23">
        <v>5</v>
      </c>
      <c r="O25" s="23">
        <v>2</v>
      </c>
      <c r="P25" s="23">
        <v>0</v>
      </c>
      <c r="Q25" s="23">
        <v>0</v>
      </c>
      <c r="R25" s="23">
        <v>0</v>
      </c>
      <c r="S25" s="24">
        <f>SUM(L25:R25)+J25</f>
        <v>141</v>
      </c>
      <c r="T25" s="23">
        <f>S25*I25</f>
        <v>245.34</v>
      </c>
      <c r="U25" s="23">
        <v>0</v>
      </c>
      <c r="V25" s="23">
        <v>60</v>
      </c>
      <c r="W25" s="23">
        <f>V25+K25+U25</f>
        <v>180</v>
      </c>
      <c r="X25" s="21">
        <f>+T25+W25</f>
        <v>425.34000000000003</v>
      </c>
    </row>
    <row r="26" spans="1:24" ht="12.75">
      <c r="A26" s="2">
        <v>20</v>
      </c>
      <c r="B26" s="19" t="s">
        <v>69</v>
      </c>
      <c r="C26" s="19" t="s">
        <v>70</v>
      </c>
      <c r="D26" s="20" t="s">
        <v>47</v>
      </c>
      <c r="E26" s="21">
        <v>22</v>
      </c>
      <c r="F26" s="22" t="s">
        <v>34</v>
      </c>
      <c r="G26" s="22">
        <v>0</v>
      </c>
      <c r="H26" s="22">
        <v>0</v>
      </c>
      <c r="I26" s="22">
        <v>1.67</v>
      </c>
      <c r="J26" s="22">
        <v>181</v>
      </c>
      <c r="K26" s="22">
        <v>90</v>
      </c>
      <c r="L26" s="23">
        <v>0</v>
      </c>
      <c r="M26" s="23">
        <v>0</v>
      </c>
      <c r="N26" s="23">
        <v>5</v>
      </c>
      <c r="O26" s="23">
        <v>3</v>
      </c>
      <c r="P26" s="23">
        <v>3</v>
      </c>
      <c r="Q26" s="23">
        <v>0</v>
      </c>
      <c r="R26" s="23">
        <v>0</v>
      </c>
      <c r="S26" s="24">
        <f>SUM(L26:R26)+J26</f>
        <v>192</v>
      </c>
      <c r="T26" s="23">
        <f>S26*I26</f>
        <v>320.64</v>
      </c>
      <c r="U26" s="23">
        <v>60</v>
      </c>
      <c r="V26" s="23">
        <v>0</v>
      </c>
      <c r="W26" s="23">
        <f>V26+K26+U26</f>
        <v>150</v>
      </c>
      <c r="X26" s="21">
        <f>+T26+W26</f>
        <v>470.64</v>
      </c>
    </row>
    <row r="27" spans="1:24" ht="12.75">
      <c r="A27" s="2">
        <v>21</v>
      </c>
      <c r="B27" s="19" t="s">
        <v>71</v>
      </c>
      <c r="C27" s="19" t="s">
        <v>72</v>
      </c>
      <c r="D27" s="20" t="s">
        <v>24</v>
      </c>
      <c r="E27" s="21">
        <v>29</v>
      </c>
      <c r="F27" s="22" t="s">
        <v>21</v>
      </c>
      <c r="G27" s="22">
        <v>0</v>
      </c>
      <c r="H27" s="22">
        <v>0</v>
      </c>
      <c r="I27" s="22">
        <v>1.7</v>
      </c>
      <c r="J27" s="22">
        <v>134</v>
      </c>
      <c r="K27" s="22">
        <v>180</v>
      </c>
      <c r="L27" s="23">
        <v>0</v>
      </c>
      <c r="M27" s="23">
        <v>0</v>
      </c>
      <c r="N27" s="23">
        <v>0</v>
      </c>
      <c r="O27" s="23">
        <v>21</v>
      </c>
      <c r="P27" s="23">
        <v>16</v>
      </c>
      <c r="Q27" s="23">
        <v>0</v>
      </c>
      <c r="R27" s="23">
        <v>0</v>
      </c>
      <c r="S27" s="24">
        <f>SUM(L27:R27)+J27</f>
        <v>171</v>
      </c>
      <c r="T27" s="23">
        <f>S27*I27</f>
        <v>290.7</v>
      </c>
      <c r="U27" s="23">
        <v>0</v>
      </c>
      <c r="V27" s="23">
        <v>30</v>
      </c>
      <c r="W27" s="23">
        <f>V27+K27+U27</f>
        <v>210</v>
      </c>
      <c r="X27" s="21">
        <f>+T27+W27</f>
        <v>500.7</v>
      </c>
    </row>
    <row r="28" spans="1:24" ht="12.75">
      <c r="A28" s="2">
        <v>22</v>
      </c>
      <c r="B28" s="19" t="s">
        <v>73</v>
      </c>
      <c r="C28" s="19" t="s">
        <v>73</v>
      </c>
      <c r="D28" s="20" t="s">
        <v>61</v>
      </c>
      <c r="E28" s="21">
        <v>12</v>
      </c>
      <c r="F28" s="22" t="s">
        <v>74</v>
      </c>
      <c r="G28" s="22">
        <v>0</v>
      </c>
      <c r="H28" s="22">
        <v>0</v>
      </c>
      <c r="I28" s="22">
        <v>1.71</v>
      </c>
      <c r="J28" s="22">
        <v>207</v>
      </c>
      <c r="K28" s="22">
        <v>120</v>
      </c>
      <c r="L28" s="23">
        <v>0</v>
      </c>
      <c r="M28" s="23">
        <v>0</v>
      </c>
      <c r="N28" s="23">
        <v>16</v>
      </c>
      <c r="O28" s="23">
        <v>1</v>
      </c>
      <c r="P28" s="23">
        <v>0</v>
      </c>
      <c r="Q28" s="23">
        <v>0</v>
      </c>
      <c r="R28" s="23">
        <v>0</v>
      </c>
      <c r="S28" s="24">
        <f>SUM(L28:R28)+J28</f>
        <v>224</v>
      </c>
      <c r="T28" s="23">
        <f>S28*I28</f>
        <v>383.03999999999996</v>
      </c>
      <c r="U28" s="23">
        <v>0</v>
      </c>
      <c r="V28" s="23">
        <v>0</v>
      </c>
      <c r="W28" s="23">
        <f>V28+K28+U28</f>
        <v>120</v>
      </c>
      <c r="X28" s="21">
        <f>+T28+W28</f>
        <v>503.03999999999996</v>
      </c>
    </row>
    <row r="29" spans="1:24" ht="12.75">
      <c r="A29" s="2">
        <v>23</v>
      </c>
      <c r="B29" s="19" t="s">
        <v>75</v>
      </c>
      <c r="C29" s="19" t="s">
        <v>76</v>
      </c>
      <c r="D29" s="20" t="s">
        <v>77</v>
      </c>
      <c r="E29" s="21">
        <v>83</v>
      </c>
      <c r="F29" s="22" t="s">
        <v>21</v>
      </c>
      <c r="G29" s="22">
        <v>0</v>
      </c>
      <c r="H29" s="22">
        <v>0</v>
      </c>
      <c r="I29" s="22">
        <v>1.65</v>
      </c>
      <c r="J29" s="22">
        <v>182</v>
      </c>
      <c r="K29" s="22">
        <v>150</v>
      </c>
      <c r="L29" s="23">
        <v>0</v>
      </c>
      <c r="M29" s="23">
        <v>0</v>
      </c>
      <c r="N29" s="23">
        <v>0</v>
      </c>
      <c r="O29" s="23">
        <v>2</v>
      </c>
      <c r="P29" s="23">
        <v>2</v>
      </c>
      <c r="Q29" s="23">
        <v>0</v>
      </c>
      <c r="R29" s="23">
        <v>0</v>
      </c>
      <c r="S29" s="24">
        <f>SUM(L29:R29)+J29</f>
        <v>186</v>
      </c>
      <c r="T29" s="23">
        <f>S29*I29</f>
        <v>306.9</v>
      </c>
      <c r="U29" s="23">
        <v>60</v>
      </c>
      <c r="V29" s="23">
        <v>0</v>
      </c>
      <c r="W29" s="23">
        <f>V29+K29+U29</f>
        <v>210</v>
      </c>
      <c r="X29" s="21">
        <f>+T29+W29</f>
        <v>516.9</v>
      </c>
    </row>
    <row r="30" spans="1:24" ht="12.75">
      <c r="A30" s="2">
        <v>24</v>
      </c>
      <c r="B30" s="19" t="s">
        <v>78</v>
      </c>
      <c r="C30" s="19" t="s">
        <v>79</v>
      </c>
      <c r="D30" s="20" t="s">
        <v>30</v>
      </c>
      <c r="E30" s="21">
        <v>33</v>
      </c>
      <c r="F30" s="22" t="s">
        <v>21</v>
      </c>
      <c r="G30" s="22">
        <v>0</v>
      </c>
      <c r="H30" s="22">
        <v>0</v>
      </c>
      <c r="I30" s="22">
        <v>1.71</v>
      </c>
      <c r="J30" s="22">
        <v>139</v>
      </c>
      <c r="K30" s="22">
        <v>150</v>
      </c>
      <c r="L30" s="23">
        <v>0</v>
      </c>
      <c r="M30" s="23">
        <v>0</v>
      </c>
      <c r="N30" s="23">
        <v>7</v>
      </c>
      <c r="O30" s="23">
        <v>16</v>
      </c>
      <c r="P30" s="23">
        <v>23</v>
      </c>
      <c r="Q30" s="23">
        <v>0</v>
      </c>
      <c r="R30" s="23">
        <v>0</v>
      </c>
      <c r="S30" s="24">
        <f>SUM(L30:R30)+J30</f>
        <v>185</v>
      </c>
      <c r="T30" s="23">
        <f>S30*I30</f>
        <v>316.34999999999997</v>
      </c>
      <c r="U30" s="23">
        <v>30</v>
      </c>
      <c r="V30" s="23">
        <v>30</v>
      </c>
      <c r="W30" s="23">
        <f>V30+K30+U30</f>
        <v>210</v>
      </c>
      <c r="X30" s="21">
        <f>+T30+W30</f>
        <v>526.3499999999999</v>
      </c>
    </row>
    <row r="31" spans="1:24" ht="12.75">
      <c r="A31" s="2">
        <v>25</v>
      </c>
      <c r="B31" s="19" t="s">
        <v>80</v>
      </c>
      <c r="C31" s="19" t="s">
        <v>81</v>
      </c>
      <c r="D31" s="20" t="s">
        <v>44</v>
      </c>
      <c r="E31" s="21">
        <v>31</v>
      </c>
      <c r="F31" s="22" t="s">
        <v>21</v>
      </c>
      <c r="G31" s="22">
        <v>0</v>
      </c>
      <c r="H31" s="22">
        <v>0</v>
      </c>
      <c r="I31" s="22">
        <v>1.71</v>
      </c>
      <c r="J31" s="22">
        <v>188</v>
      </c>
      <c r="K31" s="22">
        <v>150</v>
      </c>
      <c r="L31" s="23">
        <v>0</v>
      </c>
      <c r="M31" s="23">
        <v>0</v>
      </c>
      <c r="N31" s="23">
        <v>7</v>
      </c>
      <c r="O31" s="23">
        <v>0</v>
      </c>
      <c r="P31" s="23">
        <v>8</v>
      </c>
      <c r="Q31" s="23">
        <v>0</v>
      </c>
      <c r="R31" s="23">
        <v>0</v>
      </c>
      <c r="S31" s="24">
        <f>SUM(L31:R31)+J31</f>
        <v>203</v>
      </c>
      <c r="T31" s="23">
        <f>S31*I31</f>
        <v>347.13</v>
      </c>
      <c r="U31" s="23">
        <v>0</v>
      </c>
      <c r="V31" s="23">
        <v>30</v>
      </c>
      <c r="W31" s="23">
        <f>V31+K31+U31</f>
        <v>180</v>
      </c>
      <c r="X31" s="21">
        <f>+T31+W31</f>
        <v>527.13</v>
      </c>
    </row>
    <row r="32" spans="1:24" ht="12.75">
      <c r="A32" s="2">
        <v>26</v>
      </c>
      <c r="B32" s="19" t="s">
        <v>82</v>
      </c>
      <c r="C32" s="19" t="s">
        <v>83</v>
      </c>
      <c r="D32" s="20" t="s">
        <v>44</v>
      </c>
      <c r="E32" s="21">
        <v>37</v>
      </c>
      <c r="F32" s="22" t="s">
        <v>21</v>
      </c>
      <c r="G32" s="22">
        <v>0</v>
      </c>
      <c r="H32" s="22">
        <v>0</v>
      </c>
      <c r="I32" s="22">
        <v>1.73</v>
      </c>
      <c r="J32" s="22">
        <v>139</v>
      </c>
      <c r="K32" s="22">
        <v>210</v>
      </c>
      <c r="L32" s="23">
        <v>0</v>
      </c>
      <c r="M32" s="23">
        <v>0</v>
      </c>
      <c r="N32" s="23">
        <v>3</v>
      </c>
      <c r="O32" s="23">
        <v>2</v>
      </c>
      <c r="P32" s="23">
        <v>9</v>
      </c>
      <c r="Q32" s="23">
        <v>0</v>
      </c>
      <c r="R32" s="23">
        <v>0</v>
      </c>
      <c r="S32" s="24">
        <f>SUM(L32:R32)+J32</f>
        <v>153</v>
      </c>
      <c r="T32" s="23">
        <f>S32*I32</f>
        <v>264.69</v>
      </c>
      <c r="U32" s="23">
        <v>0</v>
      </c>
      <c r="V32" s="23">
        <v>90</v>
      </c>
      <c r="W32" s="23">
        <f>V32+K32+U32</f>
        <v>300</v>
      </c>
      <c r="X32" s="21">
        <f>+T32+W32</f>
        <v>564.69</v>
      </c>
    </row>
    <row r="33" spans="1:24" ht="12.75">
      <c r="A33" s="2">
        <v>27</v>
      </c>
      <c r="B33" s="19" t="s">
        <v>84</v>
      </c>
      <c r="C33" s="19" t="s">
        <v>85</v>
      </c>
      <c r="D33" s="20" t="s">
        <v>39</v>
      </c>
      <c r="E33" s="21">
        <v>18</v>
      </c>
      <c r="F33" s="22" t="s">
        <v>21</v>
      </c>
      <c r="G33" s="22">
        <v>0</v>
      </c>
      <c r="H33" s="22">
        <v>0</v>
      </c>
      <c r="I33" s="22">
        <v>1.65</v>
      </c>
      <c r="J33" s="22">
        <v>187</v>
      </c>
      <c r="K33" s="22">
        <v>150</v>
      </c>
      <c r="L33" s="23">
        <v>0</v>
      </c>
      <c r="M33" s="23">
        <v>0</v>
      </c>
      <c r="N33" s="23">
        <v>9</v>
      </c>
      <c r="O33" s="23">
        <v>7</v>
      </c>
      <c r="P33" s="23">
        <v>20</v>
      </c>
      <c r="Q33" s="23">
        <v>0</v>
      </c>
      <c r="R33" s="23">
        <v>0</v>
      </c>
      <c r="S33" s="24">
        <f>SUM(L33:R33)+J33</f>
        <v>223</v>
      </c>
      <c r="T33" s="23">
        <f>S33*I33</f>
        <v>367.95</v>
      </c>
      <c r="U33" s="23">
        <v>60</v>
      </c>
      <c r="V33" s="23">
        <v>30</v>
      </c>
      <c r="W33" s="23">
        <f>V33+K33+U33</f>
        <v>240</v>
      </c>
      <c r="X33" s="21">
        <f>+T33+W33</f>
        <v>607.95</v>
      </c>
    </row>
    <row r="34" spans="1:24" ht="12.75">
      <c r="A34" s="2">
        <v>28</v>
      </c>
      <c r="B34" s="19" t="s">
        <v>86</v>
      </c>
      <c r="C34" s="19" t="s">
        <v>41</v>
      </c>
      <c r="D34" s="20" t="s">
        <v>50</v>
      </c>
      <c r="E34" s="21">
        <v>8</v>
      </c>
      <c r="F34" s="22" t="s">
        <v>21</v>
      </c>
      <c r="G34" s="22">
        <v>0</v>
      </c>
      <c r="H34" s="22">
        <v>0</v>
      </c>
      <c r="I34" s="22">
        <v>1.63</v>
      </c>
      <c r="J34" s="22">
        <v>254</v>
      </c>
      <c r="K34" s="22">
        <v>90</v>
      </c>
      <c r="L34" s="23">
        <v>0</v>
      </c>
      <c r="M34" s="23">
        <v>0</v>
      </c>
      <c r="N34" s="23">
        <v>9</v>
      </c>
      <c r="O34" s="23">
        <v>3</v>
      </c>
      <c r="P34" s="23">
        <v>4</v>
      </c>
      <c r="Q34" s="23">
        <v>0</v>
      </c>
      <c r="R34" s="23">
        <v>0</v>
      </c>
      <c r="S34" s="24">
        <f>SUM(L34:R34)+J34</f>
        <v>270</v>
      </c>
      <c r="T34" s="23">
        <f>S34*I34</f>
        <v>440.09999999999997</v>
      </c>
      <c r="U34" s="23">
        <v>90</v>
      </c>
      <c r="V34" s="23">
        <v>0</v>
      </c>
      <c r="W34" s="23">
        <f>V34+K34+U34</f>
        <v>180</v>
      </c>
      <c r="X34" s="21">
        <f>+T34+W34</f>
        <v>620.0999999999999</v>
      </c>
    </row>
    <row r="35" spans="1:24" ht="12.75">
      <c r="A35" s="2">
        <v>29</v>
      </c>
      <c r="B35" s="19" t="s">
        <v>87</v>
      </c>
      <c r="C35" s="19" t="s">
        <v>88</v>
      </c>
      <c r="D35" s="20" t="s">
        <v>53</v>
      </c>
      <c r="E35" s="21">
        <v>26</v>
      </c>
      <c r="F35" s="22" t="s">
        <v>21</v>
      </c>
      <c r="G35" s="22">
        <v>0</v>
      </c>
      <c r="H35" s="22">
        <v>0</v>
      </c>
      <c r="I35" s="22">
        <v>1.7</v>
      </c>
      <c r="J35" s="22">
        <v>251</v>
      </c>
      <c r="K35" s="22">
        <v>120</v>
      </c>
      <c r="L35" s="23">
        <v>0</v>
      </c>
      <c r="M35" s="23">
        <v>0</v>
      </c>
      <c r="N35" s="23">
        <v>13</v>
      </c>
      <c r="O35" s="23">
        <v>0</v>
      </c>
      <c r="P35" s="23">
        <v>1</v>
      </c>
      <c r="Q35" s="23">
        <v>0</v>
      </c>
      <c r="R35" s="23">
        <v>0</v>
      </c>
      <c r="S35" s="24">
        <f>SUM(L35:R35)+J35</f>
        <v>265</v>
      </c>
      <c r="T35" s="23">
        <f>S35*I35</f>
        <v>450.5</v>
      </c>
      <c r="U35" s="23">
        <v>60</v>
      </c>
      <c r="V35" s="23">
        <v>0</v>
      </c>
      <c r="W35" s="23">
        <f>V35+K35+U35</f>
        <v>180</v>
      </c>
      <c r="X35" s="21">
        <f>+T35+W35</f>
        <v>630.5</v>
      </c>
    </row>
    <row r="36" spans="1:24" ht="12.75">
      <c r="A36" s="2">
        <v>30</v>
      </c>
      <c r="B36" s="19" t="s">
        <v>89</v>
      </c>
      <c r="C36" s="19" t="s">
        <v>90</v>
      </c>
      <c r="D36" s="20" t="s">
        <v>91</v>
      </c>
      <c r="E36" s="21">
        <v>34</v>
      </c>
      <c r="F36" s="22" t="s">
        <v>21</v>
      </c>
      <c r="G36" s="22">
        <v>0</v>
      </c>
      <c r="H36" s="22">
        <v>0</v>
      </c>
      <c r="I36" s="22">
        <v>1.71</v>
      </c>
      <c r="J36" s="22">
        <v>231</v>
      </c>
      <c r="K36" s="22">
        <v>240</v>
      </c>
      <c r="L36" s="23">
        <v>0</v>
      </c>
      <c r="M36" s="23">
        <v>0</v>
      </c>
      <c r="N36" s="23">
        <v>0</v>
      </c>
      <c r="O36" s="23">
        <v>0</v>
      </c>
      <c r="P36" s="23">
        <v>2</v>
      </c>
      <c r="Q36" s="23">
        <v>0</v>
      </c>
      <c r="R36" s="23">
        <v>0</v>
      </c>
      <c r="S36" s="24">
        <f>SUM(L36:R36)+J36</f>
        <v>233</v>
      </c>
      <c r="T36" s="23">
        <f>S36*I36</f>
        <v>398.43</v>
      </c>
      <c r="U36" s="23">
        <v>60</v>
      </c>
      <c r="V36" s="23">
        <v>0</v>
      </c>
      <c r="W36" s="23">
        <f>V36+K36+U36</f>
        <v>300</v>
      </c>
      <c r="X36" s="21">
        <f>+T36+W36</f>
        <v>698.4300000000001</v>
      </c>
    </row>
    <row r="37" spans="1:24" ht="12.75">
      <c r="A37" s="2">
        <v>31</v>
      </c>
      <c r="B37" s="19" t="s">
        <v>92</v>
      </c>
      <c r="C37" s="19" t="s">
        <v>93</v>
      </c>
      <c r="D37" s="20" t="s">
        <v>36</v>
      </c>
      <c r="E37" s="21">
        <v>41</v>
      </c>
      <c r="F37" s="22" t="s">
        <v>21</v>
      </c>
      <c r="G37" s="22">
        <v>0</v>
      </c>
      <c r="H37" s="22">
        <v>0</v>
      </c>
      <c r="I37" s="22">
        <v>1.77</v>
      </c>
      <c r="J37" s="22">
        <v>277</v>
      </c>
      <c r="K37" s="22">
        <v>90</v>
      </c>
      <c r="L37" s="23">
        <v>0</v>
      </c>
      <c r="M37" s="23">
        <v>0</v>
      </c>
      <c r="N37" s="23">
        <v>5</v>
      </c>
      <c r="O37" s="23">
        <v>1</v>
      </c>
      <c r="P37" s="23">
        <v>3</v>
      </c>
      <c r="Q37" s="23">
        <v>0</v>
      </c>
      <c r="R37" s="23">
        <v>0</v>
      </c>
      <c r="S37" s="24">
        <f>SUM(L37:R37)+J37</f>
        <v>286</v>
      </c>
      <c r="T37" s="23">
        <f>S37*I37</f>
        <v>506.22</v>
      </c>
      <c r="U37" s="23">
        <v>60</v>
      </c>
      <c r="V37" s="23">
        <v>60</v>
      </c>
      <c r="W37" s="23">
        <f>V37+K37+U37</f>
        <v>210</v>
      </c>
      <c r="X37" s="21">
        <f>+T37+W37</f>
        <v>716.22</v>
      </c>
    </row>
    <row r="38" spans="1:24" ht="12.75">
      <c r="A38" s="2">
        <v>32</v>
      </c>
      <c r="B38" s="19" t="s">
        <v>94</v>
      </c>
      <c r="C38" s="19" t="s">
        <v>95</v>
      </c>
      <c r="D38" s="20" t="s">
        <v>66</v>
      </c>
      <c r="E38" s="21">
        <v>11</v>
      </c>
      <c r="F38" s="22" t="s">
        <v>21</v>
      </c>
      <c r="G38" s="22">
        <v>0</v>
      </c>
      <c r="H38" s="22">
        <v>0</v>
      </c>
      <c r="I38" s="22">
        <v>1.61</v>
      </c>
      <c r="J38" s="22">
        <v>312</v>
      </c>
      <c r="K38" s="22">
        <v>120</v>
      </c>
      <c r="L38" s="23">
        <v>0</v>
      </c>
      <c r="M38" s="23">
        <v>0</v>
      </c>
      <c r="N38" s="23">
        <v>6</v>
      </c>
      <c r="O38" s="23">
        <v>5</v>
      </c>
      <c r="P38" s="23">
        <v>5</v>
      </c>
      <c r="Q38" s="23">
        <v>0</v>
      </c>
      <c r="R38" s="23">
        <v>0</v>
      </c>
      <c r="S38" s="24">
        <f>SUM(L38:R38)+J38</f>
        <v>328</v>
      </c>
      <c r="T38" s="23">
        <f>S38*I38</f>
        <v>528.08</v>
      </c>
      <c r="U38" s="23">
        <v>60</v>
      </c>
      <c r="V38" s="23">
        <v>60</v>
      </c>
      <c r="W38" s="23">
        <f>V38+K38+U38</f>
        <v>240</v>
      </c>
      <c r="X38" s="21">
        <f>+T38+W38</f>
        <v>768.08</v>
      </c>
    </row>
    <row r="39" spans="1:24" ht="12.75">
      <c r="A39" s="2">
        <v>33</v>
      </c>
      <c r="B39" s="19" t="s">
        <v>96</v>
      </c>
      <c r="C39" s="19" t="s">
        <v>97</v>
      </c>
      <c r="D39" s="20" t="s">
        <v>50</v>
      </c>
      <c r="E39" s="21">
        <v>5</v>
      </c>
      <c r="F39" s="22" t="s">
        <v>21</v>
      </c>
      <c r="G39" s="22">
        <v>0</v>
      </c>
      <c r="H39" s="22">
        <v>0</v>
      </c>
      <c r="I39" s="22">
        <v>1.6</v>
      </c>
      <c r="J39" s="22">
        <v>401</v>
      </c>
      <c r="K39" s="22">
        <v>210</v>
      </c>
      <c r="L39" s="23">
        <v>0</v>
      </c>
      <c r="M39" s="23">
        <v>0</v>
      </c>
      <c r="N39" s="23">
        <v>20</v>
      </c>
      <c r="O39" s="23">
        <v>4</v>
      </c>
      <c r="P39" s="23">
        <v>4</v>
      </c>
      <c r="Q39" s="23">
        <v>0</v>
      </c>
      <c r="R39" s="23">
        <v>0</v>
      </c>
      <c r="S39" s="24">
        <f>SUM(L39:R39)+J39</f>
        <v>429</v>
      </c>
      <c r="T39" s="23">
        <f>S39*I39</f>
        <v>686.4000000000001</v>
      </c>
      <c r="U39" s="23">
        <v>30</v>
      </c>
      <c r="V39" s="23">
        <v>0</v>
      </c>
      <c r="W39" s="23">
        <f>V39+K39+U39</f>
        <v>240</v>
      </c>
      <c r="X39" s="21">
        <f>+T39+W39</f>
        <v>926.4000000000001</v>
      </c>
    </row>
    <row r="40" spans="1:24" ht="12.75">
      <c r="A40" s="2">
        <v>34</v>
      </c>
      <c r="B40" s="19" t="s">
        <v>98</v>
      </c>
      <c r="C40" s="19" t="s">
        <v>98</v>
      </c>
      <c r="D40" s="20" t="s">
        <v>27</v>
      </c>
      <c r="E40" s="21">
        <v>9</v>
      </c>
      <c r="F40" s="22" t="s">
        <v>74</v>
      </c>
      <c r="G40" s="22">
        <v>0</v>
      </c>
      <c r="H40" s="22">
        <v>0</v>
      </c>
      <c r="I40" s="22">
        <v>1.63</v>
      </c>
      <c r="J40" s="22">
        <v>391</v>
      </c>
      <c r="K40" s="22">
        <v>270</v>
      </c>
      <c r="L40" s="23">
        <v>0</v>
      </c>
      <c r="M40" s="23">
        <v>0</v>
      </c>
      <c r="N40" s="23">
        <v>1</v>
      </c>
      <c r="O40" s="23">
        <v>5</v>
      </c>
      <c r="P40" s="23">
        <v>9</v>
      </c>
      <c r="Q40" s="23">
        <v>0</v>
      </c>
      <c r="R40" s="23">
        <v>0</v>
      </c>
      <c r="S40" s="24">
        <f>SUM(L40:R40)+J40</f>
        <v>406</v>
      </c>
      <c r="T40" s="23">
        <f>S40*I40</f>
        <v>661.78</v>
      </c>
      <c r="U40" s="23">
        <v>30</v>
      </c>
      <c r="V40" s="23">
        <v>0</v>
      </c>
      <c r="W40" s="23">
        <f>V40+K40+U40</f>
        <v>300</v>
      </c>
      <c r="X40" s="21">
        <f>+T40+W40</f>
        <v>961.78</v>
      </c>
    </row>
    <row r="41" spans="1:24" ht="12.75">
      <c r="A41" s="2">
        <v>35</v>
      </c>
      <c r="B41" s="19" t="s">
        <v>99</v>
      </c>
      <c r="C41" s="19" t="s">
        <v>100</v>
      </c>
      <c r="D41" s="20" t="s">
        <v>53</v>
      </c>
      <c r="E41" s="21">
        <v>38</v>
      </c>
      <c r="F41" s="22" t="s">
        <v>21</v>
      </c>
      <c r="G41" s="22">
        <v>0</v>
      </c>
      <c r="H41" s="22">
        <v>0</v>
      </c>
      <c r="I41" s="22">
        <v>1.73</v>
      </c>
      <c r="J41" s="22">
        <v>393</v>
      </c>
      <c r="K41" s="22">
        <v>270</v>
      </c>
      <c r="L41" s="23">
        <v>0</v>
      </c>
      <c r="M41" s="23">
        <v>0</v>
      </c>
      <c r="N41" s="23">
        <v>21</v>
      </c>
      <c r="O41" s="23">
        <v>1</v>
      </c>
      <c r="P41" s="23">
        <v>9</v>
      </c>
      <c r="Q41" s="23">
        <v>0</v>
      </c>
      <c r="R41" s="23">
        <v>0</v>
      </c>
      <c r="S41" s="24">
        <f>SUM(L41:R41)+J41</f>
        <v>424</v>
      </c>
      <c r="T41" s="23">
        <f>S41*I41</f>
        <v>733.52</v>
      </c>
      <c r="U41" s="23">
        <v>30</v>
      </c>
      <c r="V41" s="23">
        <v>60</v>
      </c>
      <c r="W41" s="23">
        <f>V41+K41+U41</f>
        <v>360</v>
      </c>
      <c r="X41" s="21">
        <f>+T41+W41</f>
        <v>1093.52</v>
      </c>
    </row>
    <row r="42" spans="1:24" ht="12.75">
      <c r="A42" s="2">
        <v>36</v>
      </c>
      <c r="B42" s="19" t="s">
        <v>101</v>
      </c>
      <c r="C42" s="19" t="s">
        <v>102</v>
      </c>
      <c r="D42" s="20" t="s">
        <v>44</v>
      </c>
      <c r="E42" s="21">
        <v>39</v>
      </c>
      <c r="F42" s="22" t="s">
        <v>21</v>
      </c>
      <c r="G42" s="22">
        <v>0</v>
      </c>
      <c r="H42" s="22">
        <v>0</v>
      </c>
      <c r="I42" s="22">
        <v>1.74</v>
      </c>
      <c r="J42" s="22">
        <v>431</v>
      </c>
      <c r="K42" s="22">
        <v>240</v>
      </c>
      <c r="L42" s="23">
        <v>0</v>
      </c>
      <c r="M42" s="23">
        <v>0</v>
      </c>
      <c r="N42" s="23">
        <v>2</v>
      </c>
      <c r="O42" s="23">
        <v>9</v>
      </c>
      <c r="P42" s="23">
        <v>13</v>
      </c>
      <c r="Q42" s="23">
        <v>0</v>
      </c>
      <c r="R42" s="23">
        <v>0</v>
      </c>
      <c r="S42" s="24">
        <f>SUM(L42:R42)+J42</f>
        <v>455</v>
      </c>
      <c r="T42" s="23">
        <f>S42*I42</f>
        <v>791.7</v>
      </c>
      <c r="U42" s="23">
        <v>60</v>
      </c>
      <c r="V42" s="23">
        <v>30</v>
      </c>
      <c r="W42" s="23">
        <f>V42+K42+U42</f>
        <v>330</v>
      </c>
      <c r="X42" s="21">
        <f>+T42+W42</f>
        <v>1121.7</v>
      </c>
    </row>
    <row r="43" spans="1:24" ht="12.75">
      <c r="A43" s="2">
        <v>37</v>
      </c>
      <c r="B43" s="19" t="s">
        <v>103</v>
      </c>
      <c r="C43" s="19" t="s">
        <v>104</v>
      </c>
      <c r="D43" s="20" t="s">
        <v>24</v>
      </c>
      <c r="E43" s="21">
        <v>2</v>
      </c>
      <c r="F43" s="22" t="s">
        <v>21</v>
      </c>
      <c r="G43" s="22">
        <v>0</v>
      </c>
      <c r="H43" s="22">
        <v>0</v>
      </c>
      <c r="I43" s="22">
        <v>1.56</v>
      </c>
      <c r="J43" s="22">
        <v>411</v>
      </c>
      <c r="K43" s="22">
        <v>450</v>
      </c>
      <c r="L43" s="23">
        <v>0</v>
      </c>
      <c r="M43" s="23">
        <v>0</v>
      </c>
      <c r="N43" s="23">
        <v>2</v>
      </c>
      <c r="O43" s="23">
        <v>28</v>
      </c>
      <c r="P43" s="23">
        <v>30</v>
      </c>
      <c r="Q43" s="23">
        <v>0</v>
      </c>
      <c r="R43" s="23">
        <v>0</v>
      </c>
      <c r="S43" s="24">
        <f>SUM(L43:R43)+J43</f>
        <v>471</v>
      </c>
      <c r="T43" s="23">
        <f>S43*I43</f>
        <v>734.76</v>
      </c>
      <c r="U43" s="23">
        <v>0</v>
      </c>
      <c r="V43" s="23">
        <v>120</v>
      </c>
      <c r="W43" s="23">
        <f>V43+K43+U43</f>
        <v>570</v>
      </c>
      <c r="X43" s="21">
        <f>+T43+W43</f>
        <v>1304.76</v>
      </c>
    </row>
    <row r="44" spans="1:24" ht="12.75">
      <c r="A44" s="2">
        <v>38</v>
      </c>
      <c r="B44" s="19" t="s">
        <v>105</v>
      </c>
      <c r="C44" s="19" t="s">
        <v>106</v>
      </c>
      <c r="D44" s="20" t="s">
        <v>24</v>
      </c>
      <c r="E44" s="21">
        <v>6</v>
      </c>
      <c r="F44" s="22" t="s">
        <v>21</v>
      </c>
      <c r="G44" s="22">
        <v>0</v>
      </c>
      <c r="H44" s="22">
        <v>0</v>
      </c>
      <c r="I44" s="22">
        <v>1.61</v>
      </c>
      <c r="J44" s="22">
        <v>485</v>
      </c>
      <c r="K44" s="22">
        <v>570</v>
      </c>
      <c r="L44" s="23">
        <v>0</v>
      </c>
      <c r="M44" s="23">
        <v>0</v>
      </c>
      <c r="N44" s="23">
        <v>30</v>
      </c>
      <c r="O44" s="23">
        <v>1</v>
      </c>
      <c r="P44" s="23">
        <v>2</v>
      </c>
      <c r="Q44" s="23">
        <v>0</v>
      </c>
      <c r="R44" s="23">
        <v>0</v>
      </c>
      <c r="S44" s="24">
        <f>SUM(L44:R44)+J44</f>
        <v>518</v>
      </c>
      <c r="T44" s="23">
        <f>S44*I44</f>
        <v>833.98</v>
      </c>
      <c r="U44" s="23">
        <v>90</v>
      </c>
      <c r="V44" s="23">
        <v>60</v>
      </c>
      <c r="W44" s="23">
        <f>V44+K44+U44</f>
        <v>720</v>
      </c>
      <c r="X44" s="21">
        <f>+T44+W44</f>
        <v>1553.98</v>
      </c>
    </row>
    <row r="45" spans="1:24" ht="12.75">
      <c r="A45" s="2">
        <v>39</v>
      </c>
      <c r="B45" s="19" t="s">
        <v>107</v>
      </c>
      <c r="C45" s="19" t="s">
        <v>107</v>
      </c>
      <c r="D45" s="20" t="s">
        <v>108</v>
      </c>
      <c r="E45" s="21">
        <v>21</v>
      </c>
      <c r="F45" s="22" t="s">
        <v>34</v>
      </c>
      <c r="G45" s="22">
        <v>0</v>
      </c>
      <c r="H45" s="22">
        <v>0</v>
      </c>
      <c r="I45" s="22">
        <v>1.66</v>
      </c>
      <c r="J45" s="22">
        <v>873</v>
      </c>
      <c r="K45" s="22">
        <v>390</v>
      </c>
      <c r="L45" s="23">
        <v>0</v>
      </c>
      <c r="M45" s="23">
        <v>0</v>
      </c>
      <c r="N45" s="23">
        <v>30</v>
      </c>
      <c r="O45" s="23">
        <v>30</v>
      </c>
      <c r="P45" s="23">
        <v>0</v>
      </c>
      <c r="Q45" s="23">
        <v>0</v>
      </c>
      <c r="R45" s="23">
        <v>0</v>
      </c>
      <c r="S45" s="24">
        <f>SUM(L45:R45)+J45</f>
        <v>933</v>
      </c>
      <c r="T45" s="23">
        <f>S45*I45</f>
        <v>1548.78</v>
      </c>
      <c r="U45" s="23">
        <v>30</v>
      </c>
      <c r="V45" s="23">
        <v>30</v>
      </c>
      <c r="W45" s="23">
        <f>V45+K45+U45</f>
        <v>450</v>
      </c>
      <c r="X45" s="21">
        <f>+T45+W45</f>
        <v>1998.78</v>
      </c>
    </row>
    <row r="46" spans="1:24" ht="12.75">
      <c r="A46" s="2">
        <v>40</v>
      </c>
      <c r="B46" s="19" t="s">
        <v>109</v>
      </c>
      <c r="C46" s="19" t="s">
        <v>110</v>
      </c>
      <c r="D46" s="20" t="s">
        <v>50</v>
      </c>
      <c r="E46" s="21">
        <v>35</v>
      </c>
      <c r="F46" s="22" t="s">
        <v>21</v>
      </c>
      <c r="G46" s="22">
        <v>0</v>
      </c>
      <c r="H46" s="22">
        <v>0</v>
      </c>
      <c r="I46" s="22">
        <v>1.72</v>
      </c>
      <c r="J46" s="22">
        <v>398</v>
      </c>
      <c r="K46" s="22">
        <v>300</v>
      </c>
      <c r="L46" s="23">
        <v>90</v>
      </c>
      <c r="M46" s="23">
        <v>0</v>
      </c>
      <c r="N46" s="23">
        <v>90</v>
      </c>
      <c r="O46" s="23">
        <v>90</v>
      </c>
      <c r="P46" s="23">
        <v>90</v>
      </c>
      <c r="Q46" s="23">
        <v>0</v>
      </c>
      <c r="R46" s="23">
        <v>0</v>
      </c>
      <c r="S46" s="24">
        <f>SUM(L46:R46)+J46</f>
        <v>758</v>
      </c>
      <c r="T46" s="23">
        <f>S46*I46</f>
        <v>1303.76</v>
      </c>
      <c r="U46" s="23">
        <v>390</v>
      </c>
      <c r="V46" s="23">
        <v>300</v>
      </c>
      <c r="W46" s="23">
        <f>V46+K46+U46</f>
        <v>990</v>
      </c>
      <c r="X46" s="21">
        <f>+T46+W46</f>
        <v>2293.76</v>
      </c>
    </row>
    <row r="47" spans="1:24" ht="12.75">
      <c r="A47" s="2">
        <v>41</v>
      </c>
      <c r="B47" s="19" t="s">
        <v>111</v>
      </c>
      <c r="C47" s="19" t="s">
        <v>112</v>
      </c>
      <c r="D47" s="20" t="s">
        <v>53</v>
      </c>
      <c r="E47" s="21">
        <v>36</v>
      </c>
      <c r="F47" s="22" t="s">
        <v>21</v>
      </c>
      <c r="G47" s="22">
        <v>0</v>
      </c>
      <c r="H47" s="22">
        <v>0</v>
      </c>
      <c r="I47" s="22">
        <v>1.73</v>
      </c>
      <c r="J47" s="22">
        <v>1012</v>
      </c>
      <c r="K47" s="22">
        <v>840</v>
      </c>
      <c r="L47" s="23">
        <v>90</v>
      </c>
      <c r="M47" s="23">
        <v>0</v>
      </c>
      <c r="N47" s="23">
        <v>90</v>
      </c>
      <c r="O47" s="23">
        <v>90</v>
      </c>
      <c r="P47" s="23">
        <v>90</v>
      </c>
      <c r="Q47" s="23">
        <v>0</v>
      </c>
      <c r="R47" s="23">
        <v>0</v>
      </c>
      <c r="S47" s="24">
        <f>SUM(L47:R47)+J47</f>
        <v>1372</v>
      </c>
      <c r="T47" s="23">
        <f>S47*I47</f>
        <v>2373.56</v>
      </c>
      <c r="U47" s="23">
        <v>390</v>
      </c>
      <c r="V47" s="23">
        <v>300</v>
      </c>
      <c r="W47" s="23">
        <f>V47+K47+U47</f>
        <v>1530</v>
      </c>
      <c r="X47" s="21">
        <f>+T47+W47</f>
        <v>3903.56</v>
      </c>
    </row>
    <row r="48" ht="20.25">
      <c r="A48" s="37"/>
    </row>
    <row r="49" ht="20.25">
      <c r="A49" s="37"/>
    </row>
  </sheetData>
  <mergeCells count="5">
    <mergeCell ref="B6:C6"/>
    <mergeCell ref="C2:S2"/>
    <mergeCell ref="C3:S3"/>
    <mergeCell ref="B5:C5"/>
    <mergeCell ref="J5:K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Wuyts</cp:lastModifiedBy>
  <dcterms:created xsi:type="dcterms:W3CDTF">2005-11-11T12:15:29Z</dcterms:created>
  <dcterms:modified xsi:type="dcterms:W3CDTF">2005-11-11T12:16:55Z</dcterms:modified>
  <cp:category/>
  <cp:version/>
  <cp:contentType/>
  <cp:contentStatus/>
</cp:coreProperties>
</file>