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TOTAL" sheetId="1" r:id="rId1"/>
    <sheet name="B1" sheetId="2" r:id="rId2"/>
    <sheet name="B2" sheetId="3" r:id="rId3"/>
  </sheets>
  <definedNames/>
  <calcPr fullCalcOnLoad="1"/>
</workbook>
</file>

<file path=xl/sharedStrings.xml><?xml version="1.0" encoding="utf-8"?>
<sst xmlns="http://schemas.openxmlformats.org/spreadsheetml/2006/main" count="490" uniqueCount="114">
  <si>
    <t>PILOTE</t>
  </si>
  <si>
    <t>CO PILOTE</t>
  </si>
  <si>
    <t>N°</t>
  </si>
  <si>
    <t>VOITURE</t>
  </si>
  <si>
    <t>ANNEE</t>
  </si>
  <si>
    <t>BOUCLE 1</t>
  </si>
  <si>
    <t xml:space="preserve">CP </t>
  </si>
  <si>
    <t>PENAL</t>
  </si>
  <si>
    <t>TOTAL</t>
  </si>
  <si>
    <t>BOUCLE 2</t>
  </si>
  <si>
    <t>B1 &amp; B2</t>
  </si>
  <si>
    <t>CS 1</t>
  </si>
  <si>
    <t>CS 2</t>
  </si>
  <si>
    <t>DUHAUT</t>
  </si>
  <si>
    <t>LIENNE</t>
  </si>
  <si>
    <t>TROUPIN</t>
  </si>
  <si>
    <t>SIVA</t>
  </si>
  <si>
    <t>MINGUILLON</t>
  </si>
  <si>
    <t>CURINCKX</t>
  </si>
  <si>
    <t>SCHOONBROODT</t>
  </si>
  <si>
    <t>CLAVAREAU</t>
  </si>
  <si>
    <t>LECHARLIER</t>
  </si>
  <si>
    <t>BERTAZZO</t>
  </si>
  <si>
    <t>MEEUS</t>
  </si>
  <si>
    <t>BMW 2002</t>
  </si>
  <si>
    <t>BEYERS</t>
  </si>
  <si>
    <t>X</t>
  </si>
  <si>
    <t>RIGO</t>
  </si>
  <si>
    <t>DEHARENG</t>
  </si>
  <si>
    <t>FOLIE</t>
  </si>
  <si>
    <t>KECH</t>
  </si>
  <si>
    <t>WAUTHY</t>
  </si>
  <si>
    <t>ROELANDT</t>
  </si>
  <si>
    <t>DECHAMPS</t>
  </si>
  <si>
    <t>SOMVILLE</t>
  </si>
  <si>
    <t>FORD MUSTANG</t>
  </si>
  <si>
    <t>MG MIDGET</t>
  </si>
  <si>
    <t>PORSCHE 911 T</t>
  </si>
  <si>
    <t>MGB GT</t>
  </si>
  <si>
    <t>RENAULT 8</t>
  </si>
  <si>
    <t>CG 1200 S</t>
  </si>
  <si>
    <t>BMW 1600 GT</t>
  </si>
  <si>
    <t>B</t>
  </si>
  <si>
    <t>NL</t>
  </si>
  <si>
    <t>F</t>
  </si>
  <si>
    <t>DRIESSEN</t>
  </si>
  <si>
    <t>MERCEDES 190SL</t>
  </si>
  <si>
    <t>JANSSEN</t>
  </si>
  <si>
    <t>BUSTIN</t>
  </si>
  <si>
    <t xml:space="preserve">Austin Healey </t>
  </si>
  <si>
    <t>LANGUE</t>
  </si>
  <si>
    <t>Austin Healey MKI</t>
  </si>
  <si>
    <t>MEULEMANS</t>
  </si>
  <si>
    <t>AUSTIN HEALEY MKI</t>
  </si>
  <si>
    <t>DEGREEF</t>
  </si>
  <si>
    <t>HENRY</t>
  </si>
  <si>
    <t>Porsche 356 BT5</t>
  </si>
  <si>
    <t>DUHEM</t>
  </si>
  <si>
    <t>LIPPENS</t>
  </si>
  <si>
    <t>Alfa Romeo Giulia Spider</t>
  </si>
  <si>
    <t>POLINARD</t>
  </si>
  <si>
    <t>VELDKAMP</t>
  </si>
  <si>
    <t>KUIPER</t>
  </si>
  <si>
    <t>ALFA ROMEO SPRINT</t>
  </si>
  <si>
    <t>MILISSEN</t>
  </si>
  <si>
    <t>VOLVO P 1800 S</t>
  </si>
  <si>
    <t>RUITERKAMP</t>
  </si>
  <si>
    <t>LOTUS EUROPA</t>
  </si>
  <si>
    <t>KONINGS</t>
  </si>
  <si>
    <t>Mercedes 280 SE</t>
  </si>
  <si>
    <t xml:space="preserve">BACHET </t>
  </si>
  <si>
    <t>KINNAER</t>
  </si>
  <si>
    <t>TRIUMPH DOLOMITE</t>
  </si>
  <si>
    <t>DOLF</t>
  </si>
  <si>
    <t>COHEN</t>
  </si>
  <si>
    <t>Talbot Matra Murena 1,6</t>
  </si>
  <si>
    <t>VANDERVELDE</t>
  </si>
  <si>
    <t>VAN MOORST</t>
  </si>
  <si>
    <t>Austin Mini</t>
  </si>
  <si>
    <t>DEHALU</t>
  </si>
  <si>
    <t>Citroen 2cv</t>
  </si>
  <si>
    <t>FACCILONGO</t>
  </si>
  <si>
    <t>VAN WALLEGHEM</t>
  </si>
  <si>
    <t>Fiat Giannini 500 TVS</t>
  </si>
  <si>
    <t>Renault 8 Gordini 1135</t>
  </si>
  <si>
    <t>ENGLEBERT</t>
  </si>
  <si>
    <t>PERSOONS</t>
  </si>
  <si>
    <t>Lotus seven S2</t>
  </si>
  <si>
    <t xml:space="preserve">LARUSSA </t>
  </si>
  <si>
    <t>ALFA Romeo Giulietta Sprint</t>
  </si>
  <si>
    <t xml:space="preserve">VW 1300 </t>
  </si>
  <si>
    <t>GRESNICH</t>
  </si>
  <si>
    <t>HIBERT</t>
  </si>
  <si>
    <t>LACROIX</t>
  </si>
  <si>
    <t>BMW 1602 S</t>
  </si>
  <si>
    <t>FRESCHES</t>
  </si>
  <si>
    <t>PORSCHE 356 SC</t>
  </si>
  <si>
    <t>NSU 1200 TT</t>
  </si>
  <si>
    <t>Triumph TR3</t>
  </si>
  <si>
    <t>RENAULT 10</t>
  </si>
  <si>
    <t>LIBERT</t>
  </si>
  <si>
    <t>VW COX 1300</t>
  </si>
  <si>
    <t>ALPINE A 110</t>
  </si>
  <si>
    <t xml:space="preserve">MATAGNE </t>
  </si>
  <si>
    <t>MG B</t>
  </si>
  <si>
    <t>BOQUE</t>
  </si>
  <si>
    <t>LURQUIN</t>
  </si>
  <si>
    <t>CP</t>
  </si>
  <si>
    <t>DELFORGE</t>
  </si>
  <si>
    <t>STAUT</t>
  </si>
  <si>
    <t>V. DONGEN</t>
  </si>
  <si>
    <t>MUSILLI</t>
  </si>
  <si>
    <t>HISTORIC RALLY M2  -  9/10/2004</t>
  </si>
  <si>
    <t>MARATHON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</si>
</sst>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</numFmts>
  <fonts count="16">
    <font>
      <sz val="10"/>
      <name val="Arial"/>
      <family val="0"/>
    </font>
    <font>
      <b/>
      <sz val="10"/>
      <color indexed="8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b/>
      <u val="single"/>
      <sz val="10"/>
      <name val="Arial"/>
      <family val="2"/>
    </font>
    <font>
      <i/>
      <sz val="10"/>
      <name val="AvantGarde Bk BT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i/>
      <u val="single"/>
      <sz val="14"/>
      <name val="Arial"/>
      <family val="2"/>
    </font>
    <font>
      <b/>
      <i/>
      <u val="single"/>
      <sz val="11"/>
      <name val="Arial"/>
      <family val="2"/>
    </font>
    <font>
      <b/>
      <i/>
      <sz val="12"/>
      <name val="Arial"/>
      <family val="2"/>
    </font>
    <font>
      <b/>
      <i/>
      <u val="single"/>
      <sz val="12"/>
      <name val="Arial"/>
      <family val="2"/>
    </font>
    <font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5" fillId="0" borderId="0" xfId="0" applyFont="1" applyAlignment="1">
      <alignment/>
    </xf>
    <xf numFmtId="0" fontId="3" fillId="2" borderId="0" xfId="0" applyFont="1" applyFill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right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9" fillId="0" borderId="1" xfId="0" applyFont="1" applyBorder="1" applyAlignment="1">
      <alignment/>
    </xf>
    <xf numFmtId="0" fontId="9" fillId="0" borderId="1" xfId="0" applyFont="1" applyFill="1" applyBorder="1" applyAlignment="1">
      <alignment/>
    </xf>
    <xf numFmtId="0" fontId="9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left"/>
    </xf>
    <xf numFmtId="0" fontId="9" fillId="0" borderId="1" xfId="15" applyFont="1" applyFill="1" applyBorder="1" applyAlignment="1" applyProtection="1">
      <alignment/>
      <protection/>
    </xf>
    <xf numFmtId="0" fontId="9" fillId="0" borderId="1" xfId="0" applyFont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9" fillId="0" borderId="0" xfId="0" applyFont="1" applyFill="1" applyBorder="1" applyAlignment="1">
      <alignment/>
    </xf>
    <xf numFmtId="0" fontId="3" fillId="4" borderId="1" xfId="0" applyFont="1" applyFill="1" applyBorder="1" applyAlignment="1">
      <alignment horizontal="center"/>
    </xf>
    <xf numFmtId="0" fontId="0" fillId="4" borderId="1" xfId="0" applyFill="1" applyBorder="1" applyAlignment="1">
      <alignment/>
    </xf>
    <xf numFmtId="0" fontId="9" fillId="4" borderId="1" xfId="0" applyFont="1" applyFill="1" applyBorder="1" applyAlignment="1">
      <alignment/>
    </xf>
    <xf numFmtId="0" fontId="6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right"/>
    </xf>
    <xf numFmtId="0" fontId="13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" xfId="0" applyFont="1" applyFill="1" applyBorder="1" applyAlignment="1">
      <alignment/>
    </xf>
    <xf numFmtId="0" fontId="0" fillId="4" borderId="1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tabSelected="1" workbookViewId="0" topLeftCell="A1">
      <selection activeCell="A1" sqref="A1"/>
    </sheetView>
  </sheetViews>
  <sheetFormatPr defaultColWidth="11.421875" defaultRowHeight="12.75"/>
  <cols>
    <col min="1" max="1" width="4.8515625" style="2" bestFit="1" customWidth="1"/>
    <col min="2" max="2" width="5.421875" style="0" customWidth="1"/>
    <col min="3" max="3" width="24.57421875" style="0" bestFit="1" customWidth="1"/>
    <col min="4" max="4" width="25.140625" style="0" bestFit="1" customWidth="1"/>
    <col min="5" max="5" width="5.57421875" style="0" customWidth="1"/>
    <col min="6" max="6" width="38.7109375" style="0" bestFit="1" customWidth="1"/>
    <col min="7" max="7" width="10.7109375" style="0" customWidth="1"/>
    <col min="8" max="8" width="10.28125" style="1" bestFit="1" customWidth="1"/>
    <col min="9" max="9" width="7.28125" style="0" bestFit="1" customWidth="1"/>
    <col min="10" max="10" width="5.8515625" style="4" bestFit="1" customWidth="1"/>
    <col min="11" max="11" width="11.00390625" style="8" bestFit="1" customWidth="1"/>
    <col min="12" max="12" width="1.7109375" style="5" customWidth="1"/>
    <col min="13" max="13" width="10.28125" style="0" bestFit="1" customWidth="1"/>
    <col min="14" max="14" width="8.28125" style="1" bestFit="1" customWidth="1"/>
    <col min="15" max="15" width="5.8515625" style="1" bestFit="1" customWidth="1"/>
    <col min="16" max="16" width="11.00390625" style="9" bestFit="1" customWidth="1"/>
    <col min="17" max="17" width="3.7109375" style="0" customWidth="1"/>
    <col min="18" max="18" width="8.140625" style="1" bestFit="1" customWidth="1"/>
  </cols>
  <sheetData>
    <row r="1" spans="1:18" ht="18.75" thickBot="1">
      <c r="A1" s="44"/>
      <c r="B1" s="45"/>
      <c r="C1" s="46" t="s">
        <v>112</v>
      </c>
      <c r="D1" s="45"/>
      <c r="E1" s="45"/>
      <c r="F1" s="46" t="s">
        <v>113</v>
      </c>
      <c r="G1" s="45"/>
      <c r="H1" s="47" t="s">
        <v>5</v>
      </c>
      <c r="I1" s="45"/>
      <c r="J1" s="48"/>
      <c r="K1" s="49"/>
      <c r="L1" s="50"/>
      <c r="M1" s="47" t="s">
        <v>9</v>
      </c>
      <c r="N1" s="51"/>
      <c r="O1" s="51"/>
      <c r="P1" s="49"/>
      <c r="Q1" s="45"/>
      <c r="R1" s="51"/>
    </row>
    <row r="2" spans="1:18" s="3" customFormat="1" ht="15.75" thickBot="1">
      <c r="A2" s="13"/>
      <c r="B2" s="13" t="s">
        <v>2</v>
      </c>
      <c r="C2" s="13" t="s">
        <v>0</v>
      </c>
      <c r="D2" s="13" t="s">
        <v>1</v>
      </c>
      <c r="E2" s="13"/>
      <c r="F2" s="13" t="s">
        <v>3</v>
      </c>
      <c r="G2" s="13" t="s">
        <v>4</v>
      </c>
      <c r="H2" s="13" t="s">
        <v>6</v>
      </c>
      <c r="I2" s="13"/>
      <c r="J2" s="13" t="s">
        <v>11</v>
      </c>
      <c r="K2" s="17" t="s">
        <v>8</v>
      </c>
      <c r="L2" s="18"/>
      <c r="M2" s="13" t="s">
        <v>6</v>
      </c>
      <c r="N2" s="13"/>
      <c r="O2" s="13" t="s">
        <v>12</v>
      </c>
      <c r="P2" s="17" t="s">
        <v>8</v>
      </c>
      <c r="Q2" s="13" t="s">
        <v>107</v>
      </c>
      <c r="R2" s="13" t="s">
        <v>8</v>
      </c>
    </row>
    <row r="3" spans="1:18" ht="15.75" thickBot="1">
      <c r="A3" s="11"/>
      <c r="B3" s="12"/>
      <c r="C3" s="12"/>
      <c r="D3" s="12"/>
      <c r="E3" s="12"/>
      <c r="F3" s="12"/>
      <c r="G3" s="12"/>
      <c r="H3" s="11">
        <v>61</v>
      </c>
      <c r="I3" s="13" t="s">
        <v>7</v>
      </c>
      <c r="J3" s="14"/>
      <c r="K3" s="17" t="s">
        <v>5</v>
      </c>
      <c r="L3" s="18"/>
      <c r="M3" s="11">
        <v>83</v>
      </c>
      <c r="N3" s="13" t="s">
        <v>7</v>
      </c>
      <c r="O3" s="16"/>
      <c r="P3" s="17" t="s">
        <v>9</v>
      </c>
      <c r="Q3" s="38">
        <f>+H3+M3</f>
        <v>144</v>
      </c>
      <c r="R3" s="13" t="s">
        <v>10</v>
      </c>
    </row>
    <row r="4" spans="1:18" ht="15.75" thickBot="1">
      <c r="A4" s="11"/>
      <c r="B4" s="12"/>
      <c r="C4" s="12"/>
      <c r="D4" s="12"/>
      <c r="E4" s="12"/>
      <c r="F4" s="12"/>
      <c r="G4" s="12"/>
      <c r="H4" s="11"/>
      <c r="I4" s="13"/>
      <c r="J4" s="14"/>
      <c r="K4" s="17"/>
      <c r="L4" s="18"/>
      <c r="M4" s="11"/>
      <c r="N4" s="13"/>
      <c r="O4" s="16"/>
      <c r="P4" s="17"/>
      <c r="Q4" s="12"/>
      <c r="R4" s="13"/>
    </row>
    <row r="5" spans="1:18" ht="19.5" thickBot="1">
      <c r="A5" s="19">
        <v>1</v>
      </c>
      <c r="B5" s="22">
        <v>67</v>
      </c>
      <c r="C5" s="20" t="s">
        <v>95</v>
      </c>
      <c r="D5" s="26" t="s">
        <v>14</v>
      </c>
      <c r="E5" s="22" t="s">
        <v>42</v>
      </c>
      <c r="F5" s="20" t="s">
        <v>96</v>
      </c>
      <c r="G5" s="25">
        <v>1964</v>
      </c>
      <c r="H5" s="37">
        <v>59</v>
      </c>
      <c r="I5" s="23">
        <f aca="true" t="shared" si="0" ref="I5:I41">+(61-H5)*25</f>
        <v>50</v>
      </c>
      <c r="J5" s="23">
        <v>3</v>
      </c>
      <c r="K5" s="24">
        <f aca="true" t="shared" si="1" ref="K5:K40">+J5+I5</f>
        <v>53</v>
      </c>
      <c r="L5" s="15"/>
      <c r="M5" s="37">
        <v>78</v>
      </c>
      <c r="N5" s="23">
        <f aca="true" t="shared" si="2" ref="N5:N41">+(83-M5)*25</f>
        <v>125</v>
      </c>
      <c r="O5" s="23">
        <v>0</v>
      </c>
      <c r="P5" s="24">
        <f aca="true" t="shared" si="3" ref="P5:P41">+O5+N5</f>
        <v>125</v>
      </c>
      <c r="Q5" s="12"/>
      <c r="R5" s="25">
        <f aca="true" t="shared" si="4" ref="R5:R41">+P5+K5</f>
        <v>178</v>
      </c>
    </row>
    <row r="6" spans="1:18" ht="19.5" thickBot="1">
      <c r="A6" s="19">
        <f>+A5+1</f>
        <v>2</v>
      </c>
      <c r="B6" s="22">
        <v>76</v>
      </c>
      <c r="C6" s="21" t="s">
        <v>103</v>
      </c>
      <c r="D6" s="26" t="s">
        <v>19</v>
      </c>
      <c r="E6" s="22" t="s">
        <v>42</v>
      </c>
      <c r="F6" s="27" t="s">
        <v>104</v>
      </c>
      <c r="G6" s="22">
        <v>1969</v>
      </c>
      <c r="H6" s="37">
        <v>59</v>
      </c>
      <c r="I6" s="23">
        <f t="shared" si="0"/>
        <v>50</v>
      </c>
      <c r="J6" s="23">
        <v>21</v>
      </c>
      <c r="K6" s="24">
        <f t="shared" si="1"/>
        <v>71</v>
      </c>
      <c r="L6" s="15"/>
      <c r="M6" s="37">
        <v>78</v>
      </c>
      <c r="N6" s="23">
        <f t="shared" si="2"/>
        <v>125</v>
      </c>
      <c r="O6" s="23">
        <v>0</v>
      </c>
      <c r="P6" s="24">
        <f t="shared" si="3"/>
        <v>125</v>
      </c>
      <c r="Q6" s="12"/>
      <c r="R6" s="25">
        <f t="shared" si="4"/>
        <v>196</v>
      </c>
    </row>
    <row r="7" spans="1:18" ht="19.5" thickBot="1">
      <c r="A7" s="19">
        <f aca="true" t="shared" si="5" ref="A7:A41">+A6+1</f>
        <v>3</v>
      </c>
      <c r="B7" s="22">
        <v>74</v>
      </c>
      <c r="C7" s="21" t="s">
        <v>16</v>
      </c>
      <c r="D7" s="26" t="s">
        <v>100</v>
      </c>
      <c r="E7" s="22" t="s">
        <v>42</v>
      </c>
      <c r="F7" s="21" t="s">
        <v>101</v>
      </c>
      <c r="G7" s="22">
        <v>1967</v>
      </c>
      <c r="H7" s="37">
        <v>59</v>
      </c>
      <c r="I7" s="23">
        <f t="shared" si="0"/>
        <v>50</v>
      </c>
      <c r="J7" s="23">
        <v>1</v>
      </c>
      <c r="K7" s="24">
        <f t="shared" si="1"/>
        <v>51</v>
      </c>
      <c r="L7" s="15"/>
      <c r="M7" s="37">
        <v>79</v>
      </c>
      <c r="N7" s="23">
        <f t="shared" si="2"/>
        <v>100</v>
      </c>
      <c r="O7" s="23">
        <v>50</v>
      </c>
      <c r="P7" s="24">
        <f t="shared" si="3"/>
        <v>150</v>
      </c>
      <c r="Q7" s="12"/>
      <c r="R7" s="25">
        <f t="shared" si="4"/>
        <v>201</v>
      </c>
    </row>
    <row r="8" spans="1:18" ht="19.5" thickBot="1">
      <c r="A8" s="19">
        <f t="shared" si="5"/>
        <v>4</v>
      </c>
      <c r="B8" s="22">
        <v>70</v>
      </c>
      <c r="C8" s="21" t="s">
        <v>17</v>
      </c>
      <c r="D8" s="26" t="s">
        <v>22</v>
      </c>
      <c r="E8" s="22" t="s">
        <v>42</v>
      </c>
      <c r="F8" s="27" t="s">
        <v>36</v>
      </c>
      <c r="G8" s="22">
        <v>1966</v>
      </c>
      <c r="H8" s="37">
        <v>58</v>
      </c>
      <c r="I8" s="23">
        <f t="shared" si="0"/>
        <v>75</v>
      </c>
      <c r="J8" s="23">
        <v>2</v>
      </c>
      <c r="K8" s="24">
        <f t="shared" si="1"/>
        <v>77</v>
      </c>
      <c r="L8" s="15"/>
      <c r="M8" s="37">
        <v>76</v>
      </c>
      <c r="N8" s="23">
        <f t="shared" si="2"/>
        <v>175</v>
      </c>
      <c r="O8" s="23">
        <v>3</v>
      </c>
      <c r="P8" s="24">
        <f t="shared" si="3"/>
        <v>178</v>
      </c>
      <c r="Q8" s="12"/>
      <c r="R8" s="25">
        <f t="shared" si="4"/>
        <v>255</v>
      </c>
    </row>
    <row r="9" spans="1:18" ht="19.5" thickBot="1">
      <c r="A9" s="19">
        <f t="shared" si="5"/>
        <v>5</v>
      </c>
      <c r="B9" s="22">
        <v>75</v>
      </c>
      <c r="C9" s="21" t="s">
        <v>15</v>
      </c>
      <c r="D9" s="26" t="s">
        <v>25</v>
      </c>
      <c r="E9" s="22" t="s">
        <v>42</v>
      </c>
      <c r="F9" s="21" t="s">
        <v>102</v>
      </c>
      <c r="G9" s="22">
        <v>1973</v>
      </c>
      <c r="H9" s="37">
        <v>59</v>
      </c>
      <c r="I9" s="23">
        <f t="shared" si="0"/>
        <v>50</v>
      </c>
      <c r="J9" s="23">
        <v>0</v>
      </c>
      <c r="K9" s="24">
        <f t="shared" si="1"/>
        <v>50</v>
      </c>
      <c r="L9" s="15"/>
      <c r="M9" s="37">
        <v>74</v>
      </c>
      <c r="N9" s="23">
        <f t="shared" si="2"/>
        <v>225</v>
      </c>
      <c r="O9" s="23">
        <v>1</v>
      </c>
      <c r="P9" s="24">
        <f t="shared" si="3"/>
        <v>226</v>
      </c>
      <c r="Q9" s="12"/>
      <c r="R9" s="25">
        <f t="shared" si="4"/>
        <v>276</v>
      </c>
    </row>
    <row r="10" spans="1:18" ht="19.5" thickBot="1">
      <c r="A10" s="19">
        <f t="shared" si="5"/>
        <v>6</v>
      </c>
      <c r="B10" s="22">
        <v>71</v>
      </c>
      <c r="C10" s="21" t="s">
        <v>20</v>
      </c>
      <c r="D10" s="26" t="s">
        <v>32</v>
      </c>
      <c r="E10" s="22" t="s">
        <v>42</v>
      </c>
      <c r="F10" s="21" t="s">
        <v>41</v>
      </c>
      <c r="G10" s="22">
        <v>1968</v>
      </c>
      <c r="H10" s="37">
        <v>57</v>
      </c>
      <c r="I10" s="23">
        <f t="shared" si="0"/>
        <v>100</v>
      </c>
      <c r="J10" s="23">
        <v>4</v>
      </c>
      <c r="K10" s="24">
        <f t="shared" si="1"/>
        <v>104</v>
      </c>
      <c r="L10" s="15"/>
      <c r="M10" s="37">
        <v>76</v>
      </c>
      <c r="N10" s="23">
        <f t="shared" si="2"/>
        <v>175</v>
      </c>
      <c r="O10" s="23">
        <v>1</v>
      </c>
      <c r="P10" s="24">
        <f t="shared" si="3"/>
        <v>176</v>
      </c>
      <c r="Q10" s="12"/>
      <c r="R10" s="25">
        <f t="shared" si="4"/>
        <v>280</v>
      </c>
    </row>
    <row r="11" spans="1:18" ht="19.5" thickBot="1">
      <c r="A11" s="19">
        <f t="shared" si="5"/>
        <v>7</v>
      </c>
      <c r="B11" s="22">
        <v>65</v>
      </c>
      <c r="C11" s="21" t="s">
        <v>93</v>
      </c>
      <c r="D11" s="26" t="s">
        <v>30</v>
      </c>
      <c r="E11" s="22" t="s">
        <v>42</v>
      </c>
      <c r="F11" s="27" t="s">
        <v>94</v>
      </c>
      <c r="G11" s="22">
        <v>1971</v>
      </c>
      <c r="H11" s="37">
        <v>59</v>
      </c>
      <c r="I11" s="23">
        <f t="shared" si="0"/>
        <v>50</v>
      </c>
      <c r="J11" s="23">
        <v>0</v>
      </c>
      <c r="K11" s="24">
        <f t="shared" si="1"/>
        <v>50</v>
      </c>
      <c r="L11" s="15"/>
      <c r="M11" s="37">
        <v>73</v>
      </c>
      <c r="N11" s="23">
        <f t="shared" si="2"/>
        <v>250</v>
      </c>
      <c r="O11" s="23">
        <v>0</v>
      </c>
      <c r="P11" s="24">
        <f t="shared" si="3"/>
        <v>250</v>
      </c>
      <c r="Q11" s="12"/>
      <c r="R11" s="25">
        <f t="shared" si="4"/>
        <v>300</v>
      </c>
    </row>
    <row r="12" spans="1:18" ht="19.5" thickBot="1">
      <c r="A12" s="19">
        <f t="shared" si="5"/>
        <v>8</v>
      </c>
      <c r="B12" s="22">
        <v>73</v>
      </c>
      <c r="C12" s="21" t="s">
        <v>21</v>
      </c>
      <c r="D12" s="26" t="s">
        <v>21</v>
      </c>
      <c r="E12" s="22" t="s">
        <v>42</v>
      </c>
      <c r="F12" s="27" t="s">
        <v>38</v>
      </c>
      <c r="G12" s="22">
        <v>1976</v>
      </c>
      <c r="H12" s="37">
        <v>58</v>
      </c>
      <c r="I12" s="23">
        <f t="shared" si="0"/>
        <v>75</v>
      </c>
      <c r="J12" s="23">
        <v>14</v>
      </c>
      <c r="K12" s="24">
        <f t="shared" si="1"/>
        <v>89</v>
      </c>
      <c r="L12" s="15"/>
      <c r="M12" s="37">
        <v>73</v>
      </c>
      <c r="N12" s="23">
        <f t="shared" si="2"/>
        <v>250</v>
      </c>
      <c r="O12" s="23">
        <v>3</v>
      </c>
      <c r="P12" s="24">
        <f t="shared" si="3"/>
        <v>253</v>
      </c>
      <c r="Q12" s="12"/>
      <c r="R12" s="25">
        <f t="shared" si="4"/>
        <v>342</v>
      </c>
    </row>
    <row r="13" spans="1:18" ht="19.5" thickBot="1">
      <c r="A13" s="19">
        <f t="shared" si="5"/>
        <v>9</v>
      </c>
      <c r="B13" s="22">
        <v>72</v>
      </c>
      <c r="C13" s="21" t="s">
        <v>33</v>
      </c>
      <c r="D13" s="28" t="s">
        <v>33</v>
      </c>
      <c r="E13" s="22" t="s">
        <v>42</v>
      </c>
      <c r="F13" s="21" t="s">
        <v>99</v>
      </c>
      <c r="G13" s="22">
        <v>1966</v>
      </c>
      <c r="H13" s="37">
        <v>58</v>
      </c>
      <c r="I13" s="23">
        <f t="shared" si="0"/>
        <v>75</v>
      </c>
      <c r="J13" s="23">
        <v>19</v>
      </c>
      <c r="K13" s="24">
        <f t="shared" si="1"/>
        <v>94</v>
      </c>
      <c r="L13" s="15"/>
      <c r="M13" s="37">
        <v>72</v>
      </c>
      <c r="N13" s="23">
        <f t="shared" si="2"/>
        <v>275</v>
      </c>
      <c r="O13" s="23">
        <v>4</v>
      </c>
      <c r="P13" s="24">
        <f t="shared" si="3"/>
        <v>279</v>
      </c>
      <c r="Q13" s="12"/>
      <c r="R13" s="25">
        <f t="shared" si="4"/>
        <v>373</v>
      </c>
    </row>
    <row r="14" spans="1:18" ht="19.5" thickBot="1">
      <c r="A14" s="19">
        <f t="shared" si="5"/>
        <v>10</v>
      </c>
      <c r="B14" s="22">
        <v>69</v>
      </c>
      <c r="C14" s="21" t="s">
        <v>18</v>
      </c>
      <c r="D14" s="26" t="s">
        <v>23</v>
      </c>
      <c r="E14" s="22" t="s">
        <v>42</v>
      </c>
      <c r="F14" s="27" t="s">
        <v>98</v>
      </c>
      <c r="G14" s="22">
        <v>1957</v>
      </c>
      <c r="H14" s="37">
        <v>56</v>
      </c>
      <c r="I14" s="23">
        <f t="shared" si="0"/>
        <v>125</v>
      </c>
      <c r="J14" s="23">
        <v>4</v>
      </c>
      <c r="K14" s="24">
        <f t="shared" si="1"/>
        <v>129</v>
      </c>
      <c r="L14" s="15"/>
      <c r="M14" s="37">
        <v>72</v>
      </c>
      <c r="N14" s="23">
        <f t="shared" si="2"/>
        <v>275</v>
      </c>
      <c r="O14" s="23">
        <v>0</v>
      </c>
      <c r="P14" s="24">
        <f t="shared" si="3"/>
        <v>275</v>
      </c>
      <c r="Q14" s="12"/>
      <c r="R14" s="25">
        <f t="shared" si="4"/>
        <v>404</v>
      </c>
    </row>
    <row r="15" spans="1:18" ht="19.5" thickBot="1">
      <c r="A15" s="19">
        <f t="shared" si="5"/>
        <v>11</v>
      </c>
      <c r="B15" s="22">
        <v>60</v>
      </c>
      <c r="C15" s="21" t="s">
        <v>85</v>
      </c>
      <c r="D15" s="26" t="s">
        <v>86</v>
      </c>
      <c r="E15" s="22" t="s">
        <v>42</v>
      </c>
      <c r="F15" s="21" t="s">
        <v>87</v>
      </c>
      <c r="G15" s="22">
        <v>1964</v>
      </c>
      <c r="H15" s="37">
        <v>51</v>
      </c>
      <c r="I15" s="23">
        <f t="shared" si="0"/>
        <v>250</v>
      </c>
      <c r="J15" s="23">
        <v>5</v>
      </c>
      <c r="K15" s="24">
        <f t="shared" si="1"/>
        <v>255</v>
      </c>
      <c r="L15" s="15"/>
      <c r="M15" s="37">
        <v>77</v>
      </c>
      <c r="N15" s="23">
        <f t="shared" si="2"/>
        <v>150</v>
      </c>
      <c r="O15" s="23">
        <v>0</v>
      </c>
      <c r="P15" s="24">
        <f t="shared" si="3"/>
        <v>150</v>
      </c>
      <c r="Q15" s="12"/>
      <c r="R15" s="25">
        <f t="shared" si="4"/>
        <v>405</v>
      </c>
    </row>
    <row r="16" spans="1:18" s="41" customFormat="1" ht="19.5" customHeight="1" thickBot="1">
      <c r="A16" s="19">
        <f t="shared" si="5"/>
        <v>12</v>
      </c>
      <c r="B16" s="22">
        <v>39</v>
      </c>
      <c r="C16" s="26" t="s">
        <v>106</v>
      </c>
      <c r="D16" s="26" t="s">
        <v>106</v>
      </c>
      <c r="E16" s="22" t="s">
        <v>42</v>
      </c>
      <c r="F16" s="26" t="s">
        <v>97</v>
      </c>
      <c r="G16" s="22">
        <v>1972</v>
      </c>
      <c r="H16" s="42">
        <v>52</v>
      </c>
      <c r="I16" s="23">
        <f t="shared" si="0"/>
        <v>225</v>
      </c>
      <c r="J16" s="23">
        <v>55</v>
      </c>
      <c r="K16" s="24">
        <f t="shared" si="1"/>
        <v>280</v>
      </c>
      <c r="L16" s="40"/>
      <c r="M16" s="39">
        <v>74</v>
      </c>
      <c r="N16" s="23">
        <f t="shared" si="2"/>
        <v>225</v>
      </c>
      <c r="O16" s="23">
        <v>3</v>
      </c>
      <c r="P16" s="25">
        <f t="shared" si="3"/>
        <v>228</v>
      </c>
      <c r="Q16" s="20"/>
      <c r="R16" s="25">
        <f t="shared" si="4"/>
        <v>508</v>
      </c>
    </row>
    <row r="17" spans="1:18" ht="19.5" thickBot="1">
      <c r="A17" s="19">
        <f t="shared" si="5"/>
        <v>13</v>
      </c>
      <c r="B17" s="22">
        <v>46</v>
      </c>
      <c r="C17" s="21" t="s">
        <v>60</v>
      </c>
      <c r="D17" s="26" t="s">
        <v>60</v>
      </c>
      <c r="E17" s="22" t="s">
        <v>42</v>
      </c>
      <c r="F17" s="21" t="s">
        <v>39</v>
      </c>
      <c r="G17" s="22">
        <v>1963</v>
      </c>
      <c r="H17" s="37">
        <v>55</v>
      </c>
      <c r="I17" s="23">
        <f t="shared" si="0"/>
        <v>150</v>
      </c>
      <c r="J17" s="23">
        <v>0</v>
      </c>
      <c r="K17" s="24">
        <f t="shared" si="1"/>
        <v>150</v>
      </c>
      <c r="L17" s="15"/>
      <c r="M17" s="37">
        <v>68</v>
      </c>
      <c r="N17" s="23">
        <f t="shared" si="2"/>
        <v>375</v>
      </c>
      <c r="O17" s="23">
        <v>1</v>
      </c>
      <c r="P17" s="24">
        <f t="shared" si="3"/>
        <v>376</v>
      </c>
      <c r="Q17" s="12"/>
      <c r="R17" s="25">
        <f t="shared" si="4"/>
        <v>526</v>
      </c>
    </row>
    <row r="18" spans="1:18" ht="19.5" thickBot="1">
      <c r="A18" s="19">
        <f t="shared" si="5"/>
        <v>14</v>
      </c>
      <c r="B18" s="22">
        <v>68</v>
      </c>
      <c r="C18" s="21" t="s">
        <v>34</v>
      </c>
      <c r="D18" s="28" t="s">
        <v>34</v>
      </c>
      <c r="E18" s="22" t="s">
        <v>42</v>
      </c>
      <c r="F18" s="21" t="s">
        <v>97</v>
      </c>
      <c r="G18" s="22">
        <v>1968</v>
      </c>
      <c r="H18" s="37">
        <v>54</v>
      </c>
      <c r="I18" s="23">
        <f t="shared" si="0"/>
        <v>175</v>
      </c>
      <c r="J18" s="23">
        <v>40</v>
      </c>
      <c r="K18" s="24">
        <f t="shared" si="1"/>
        <v>215</v>
      </c>
      <c r="L18" s="15"/>
      <c r="M18" s="37">
        <v>70</v>
      </c>
      <c r="N18" s="23">
        <f t="shared" si="2"/>
        <v>325</v>
      </c>
      <c r="O18" s="23">
        <v>60</v>
      </c>
      <c r="P18" s="24">
        <f t="shared" si="3"/>
        <v>385</v>
      </c>
      <c r="Q18" s="12"/>
      <c r="R18" s="25">
        <f t="shared" si="4"/>
        <v>600</v>
      </c>
    </row>
    <row r="19" spans="1:18" ht="19.5" thickBot="1">
      <c r="A19" s="19">
        <f t="shared" si="5"/>
        <v>15</v>
      </c>
      <c r="B19" s="22">
        <v>64</v>
      </c>
      <c r="C19" s="21" t="s">
        <v>91</v>
      </c>
      <c r="D19" s="26" t="s">
        <v>92</v>
      </c>
      <c r="E19" s="22" t="s">
        <v>42</v>
      </c>
      <c r="F19" s="21" t="s">
        <v>37</v>
      </c>
      <c r="G19" s="22">
        <v>1973</v>
      </c>
      <c r="H19" s="37">
        <v>49</v>
      </c>
      <c r="I19" s="23">
        <f t="shared" si="0"/>
        <v>300</v>
      </c>
      <c r="J19" s="23">
        <v>41</v>
      </c>
      <c r="K19" s="24">
        <f t="shared" si="1"/>
        <v>341</v>
      </c>
      <c r="L19" s="15"/>
      <c r="M19" s="37">
        <v>69</v>
      </c>
      <c r="N19" s="23">
        <f t="shared" si="2"/>
        <v>350</v>
      </c>
      <c r="O19" s="23">
        <v>1</v>
      </c>
      <c r="P19" s="24">
        <f t="shared" si="3"/>
        <v>351</v>
      </c>
      <c r="Q19" s="12"/>
      <c r="R19" s="25">
        <f t="shared" si="4"/>
        <v>692</v>
      </c>
    </row>
    <row r="20" spans="1:18" ht="19.5" thickBot="1">
      <c r="A20" s="19">
        <f t="shared" si="5"/>
        <v>16</v>
      </c>
      <c r="B20" s="22">
        <v>66</v>
      </c>
      <c r="C20" s="21" t="s">
        <v>13</v>
      </c>
      <c r="D20" s="28" t="s">
        <v>13</v>
      </c>
      <c r="E20" s="22" t="s">
        <v>44</v>
      </c>
      <c r="F20" s="21" t="s">
        <v>40</v>
      </c>
      <c r="G20" s="22">
        <v>1972</v>
      </c>
      <c r="H20" s="37">
        <v>54</v>
      </c>
      <c r="I20" s="23">
        <f t="shared" si="0"/>
        <v>175</v>
      </c>
      <c r="J20" s="23">
        <v>4</v>
      </c>
      <c r="K20" s="24">
        <f t="shared" si="1"/>
        <v>179</v>
      </c>
      <c r="L20" s="15"/>
      <c r="M20" s="37">
        <v>64</v>
      </c>
      <c r="N20" s="23">
        <f t="shared" si="2"/>
        <v>475</v>
      </c>
      <c r="O20" s="23">
        <v>45</v>
      </c>
      <c r="P20" s="24">
        <f t="shared" si="3"/>
        <v>520</v>
      </c>
      <c r="Q20" s="12"/>
      <c r="R20" s="25">
        <f t="shared" si="4"/>
        <v>699</v>
      </c>
    </row>
    <row r="21" spans="1:18" ht="19.5" thickBot="1">
      <c r="A21" s="19">
        <f t="shared" si="5"/>
        <v>17</v>
      </c>
      <c r="B21" s="22">
        <v>56</v>
      </c>
      <c r="C21" s="21" t="s">
        <v>79</v>
      </c>
      <c r="D21" s="28" t="s">
        <v>21</v>
      </c>
      <c r="E21" s="22" t="s">
        <v>42</v>
      </c>
      <c r="F21" s="21" t="s">
        <v>80</v>
      </c>
      <c r="G21" s="22">
        <v>1986</v>
      </c>
      <c r="H21" s="37">
        <v>49</v>
      </c>
      <c r="I21" s="23">
        <f t="shared" si="0"/>
        <v>300</v>
      </c>
      <c r="J21" s="23">
        <v>44</v>
      </c>
      <c r="K21" s="24">
        <f t="shared" si="1"/>
        <v>344</v>
      </c>
      <c r="L21" s="15"/>
      <c r="M21" s="37">
        <v>66</v>
      </c>
      <c r="N21" s="23">
        <f t="shared" si="2"/>
        <v>425</v>
      </c>
      <c r="O21" s="23">
        <v>28</v>
      </c>
      <c r="P21" s="24">
        <f>+O21+N21</f>
        <v>453</v>
      </c>
      <c r="Q21" s="12"/>
      <c r="R21" s="25">
        <f t="shared" si="4"/>
        <v>797</v>
      </c>
    </row>
    <row r="22" spans="1:18" ht="19.5" thickBot="1">
      <c r="A22" s="19">
        <f t="shared" si="5"/>
        <v>18</v>
      </c>
      <c r="B22" s="22">
        <v>55</v>
      </c>
      <c r="C22" s="26" t="s">
        <v>76</v>
      </c>
      <c r="D22" s="26" t="s">
        <v>77</v>
      </c>
      <c r="E22" s="22" t="s">
        <v>43</v>
      </c>
      <c r="F22" s="26" t="s">
        <v>78</v>
      </c>
      <c r="G22" s="22">
        <v>1985</v>
      </c>
      <c r="H22" s="37">
        <v>49</v>
      </c>
      <c r="I22" s="23">
        <f t="shared" si="0"/>
        <v>300</v>
      </c>
      <c r="J22" s="23">
        <v>10</v>
      </c>
      <c r="K22" s="24">
        <f t="shared" si="1"/>
        <v>310</v>
      </c>
      <c r="L22" s="15"/>
      <c r="M22" s="37">
        <v>62</v>
      </c>
      <c r="N22" s="23">
        <f t="shared" si="2"/>
        <v>525</v>
      </c>
      <c r="O22" s="23">
        <v>1</v>
      </c>
      <c r="P22" s="24">
        <f t="shared" si="3"/>
        <v>526</v>
      </c>
      <c r="Q22" s="12"/>
      <c r="R22" s="25">
        <f t="shared" si="4"/>
        <v>836</v>
      </c>
    </row>
    <row r="23" spans="1:18" ht="19.5" thickBot="1">
      <c r="A23" s="19">
        <f t="shared" si="5"/>
        <v>19</v>
      </c>
      <c r="B23" s="22">
        <v>62</v>
      </c>
      <c r="C23" s="21" t="s">
        <v>88</v>
      </c>
      <c r="D23" s="26" t="s">
        <v>108</v>
      </c>
      <c r="E23" s="22" t="s">
        <v>42</v>
      </c>
      <c r="F23" s="21" t="s">
        <v>89</v>
      </c>
      <c r="G23" s="22">
        <v>1961</v>
      </c>
      <c r="H23" s="37">
        <v>53</v>
      </c>
      <c r="I23" s="23">
        <f t="shared" si="0"/>
        <v>200</v>
      </c>
      <c r="J23" s="23">
        <v>45</v>
      </c>
      <c r="K23" s="24">
        <f t="shared" si="1"/>
        <v>245</v>
      </c>
      <c r="L23" s="15"/>
      <c r="M23" s="37">
        <v>51</v>
      </c>
      <c r="N23" s="23">
        <f t="shared" si="2"/>
        <v>800</v>
      </c>
      <c r="O23" s="23">
        <v>21</v>
      </c>
      <c r="P23" s="24">
        <f t="shared" si="3"/>
        <v>821</v>
      </c>
      <c r="Q23" s="12"/>
      <c r="R23" s="25">
        <f t="shared" si="4"/>
        <v>1066</v>
      </c>
    </row>
    <row r="24" spans="1:18" ht="19.5" thickBot="1">
      <c r="A24" s="19">
        <f t="shared" si="5"/>
        <v>20</v>
      </c>
      <c r="B24" s="22">
        <v>61</v>
      </c>
      <c r="C24" s="21" t="s">
        <v>27</v>
      </c>
      <c r="D24" s="26" t="s">
        <v>111</v>
      </c>
      <c r="E24" s="22" t="s">
        <v>42</v>
      </c>
      <c r="F24" s="27" t="s">
        <v>35</v>
      </c>
      <c r="G24" s="22">
        <v>1966</v>
      </c>
      <c r="H24" s="37">
        <v>47</v>
      </c>
      <c r="I24" s="23">
        <f t="shared" si="0"/>
        <v>350</v>
      </c>
      <c r="J24" s="23">
        <v>46</v>
      </c>
      <c r="K24" s="24">
        <f t="shared" si="1"/>
        <v>396</v>
      </c>
      <c r="L24" s="15"/>
      <c r="M24" s="37">
        <v>55</v>
      </c>
      <c r="N24" s="23">
        <f t="shared" si="2"/>
        <v>700</v>
      </c>
      <c r="O24" s="23">
        <v>4</v>
      </c>
      <c r="P24" s="24">
        <f t="shared" si="3"/>
        <v>704</v>
      </c>
      <c r="Q24" s="12"/>
      <c r="R24" s="25">
        <f t="shared" si="4"/>
        <v>1100</v>
      </c>
    </row>
    <row r="25" spans="1:18" ht="19.5" thickBot="1">
      <c r="A25" s="19">
        <f t="shared" si="5"/>
        <v>21</v>
      </c>
      <c r="B25" s="22">
        <v>53</v>
      </c>
      <c r="C25" s="21" t="s">
        <v>71</v>
      </c>
      <c r="D25" s="28" t="s">
        <v>71</v>
      </c>
      <c r="E25" s="22" t="s">
        <v>42</v>
      </c>
      <c r="F25" s="27" t="s">
        <v>72</v>
      </c>
      <c r="G25" s="22">
        <v>1975</v>
      </c>
      <c r="H25" s="37">
        <v>39</v>
      </c>
      <c r="I25" s="23">
        <f t="shared" si="0"/>
        <v>550</v>
      </c>
      <c r="J25" s="23">
        <v>60</v>
      </c>
      <c r="K25" s="24">
        <f t="shared" si="1"/>
        <v>610</v>
      </c>
      <c r="L25" s="15"/>
      <c r="M25" s="37">
        <v>58</v>
      </c>
      <c r="N25" s="23">
        <f t="shared" si="2"/>
        <v>625</v>
      </c>
      <c r="O25" s="23">
        <v>11</v>
      </c>
      <c r="P25" s="24">
        <f t="shared" si="3"/>
        <v>636</v>
      </c>
      <c r="Q25" s="12"/>
      <c r="R25" s="25">
        <f t="shared" si="4"/>
        <v>1246</v>
      </c>
    </row>
    <row r="26" spans="1:18" ht="19.5" thickBot="1">
      <c r="A26" s="19">
        <f t="shared" si="5"/>
        <v>22</v>
      </c>
      <c r="B26" s="22">
        <v>44</v>
      </c>
      <c r="C26" s="21" t="s">
        <v>54</v>
      </c>
      <c r="D26" s="26" t="s">
        <v>55</v>
      </c>
      <c r="E26" s="22" t="s">
        <v>42</v>
      </c>
      <c r="F26" s="27" t="s">
        <v>56</v>
      </c>
      <c r="G26" s="22">
        <v>1961</v>
      </c>
      <c r="H26" s="37">
        <v>25</v>
      </c>
      <c r="I26" s="23">
        <f>+(61-H26)*25</f>
        <v>900</v>
      </c>
      <c r="J26" s="23">
        <v>16</v>
      </c>
      <c r="K26" s="24">
        <f t="shared" si="1"/>
        <v>916</v>
      </c>
      <c r="L26" s="15"/>
      <c r="M26" s="37">
        <v>63</v>
      </c>
      <c r="N26" s="23">
        <f t="shared" si="2"/>
        <v>500</v>
      </c>
      <c r="O26" s="23">
        <v>2</v>
      </c>
      <c r="P26" s="24">
        <f t="shared" si="3"/>
        <v>502</v>
      </c>
      <c r="Q26" s="12"/>
      <c r="R26" s="25">
        <f t="shared" si="4"/>
        <v>1418</v>
      </c>
    </row>
    <row r="27" spans="1:18" ht="19.5" thickBot="1">
      <c r="A27" s="19">
        <f t="shared" si="5"/>
        <v>23</v>
      </c>
      <c r="B27" s="22">
        <v>48</v>
      </c>
      <c r="C27" s="21" t="s">
        <v>64</v>
      </c>
      <c r="D27" s="28" t="s">
        <v>64</v>
      </c>
      <c r="E27" s="22" t="s">
        <v>42</v>
      </c>
      <c r="F27" s="21" t="s">
        <v>65</v>
      </c>
      <c r="G27" s="22">
        <v>1967</v>
      </c>
      <c r="H27" s="37">
        <v>26</v>
      </c>
      <c r="I27" s="23">
        <f t="shared" si="0"/>
        <v>875</v>
      </c>
      <c r="J27" s="23">
        <v>60</v>
      </c>
      <c r="K27" s="24">
        <f t="shared" si="1"/>
        <v>935</v>
      </c>
      <c r="L27" s="15"/>
      <c r="M27" s="37">
        <v>53</v>
      </c>
      <c r="N27" s="23">
        <f t="shared" si="2"/>
        <v>750</v>
      </c>
      <c r="O27" s="23">
        <v>37</v>
      </c>
      <c r="P27" s="24">
        <f t="shared" si="3"/>
        <v>787</v>
      </c>
      <c r="Q27" s="12"/>
      <c r="R27" s="25">
        <f t="shared" si="4"/>
        <v>1722</v>
      </c>
    </row>
    <row r="28" spans="1:18" ht="19.5" thickBot="1">
      <c r="A28" s="19">
        <f t="shared" si="5"/>
        <v>24</v>
      </c>
      <c r="B28" s="22">
        <v>51</v>
      </c>
      <c r="C28" s="21" t="s">
        <v>70</v>
      </c>
      <c r="D28" s="28" t="s">
        <v>110</v>
      </c>
      <c r="E28" s="22" t="s">
        <v>43</v>
      </c>
      <c r="F28" s="27" t="s">
        <v>24</v>
      </c>
      <c r="G28" s="22">
        <v>1973</v>
      </c>
      <c r="H28" s="37">
        <v>7</v>
      </c>
      <c r="I28" s="23">
        <f t="shared" si="0"/>
        <v>1350</v>
      </c>
      <c r="J28" s="23">
        <v>60</v>
      </c>
      <c r="K28" s="24">
        <f t="shared" si="1"/>
        <v>1410</v>
      </c>
      <c r="L28" s="15"/>
      <c r="M28" s="37">
        <v>61</v>
      </c>
      <c r="N28" s="23">
        <f t="shared" si="2"/>
        <v>550</v>
      </c>
      <c r="O28" s="23">
        <v>42</v>
      </c>
      <c r="P28" s="24">
        <f t="shared" si="3"/>
        <v>592</v>
      </c>
      <c r="Q28" s="12"/>
      <c r="R28" s="25">
        <f t="shared" si="4"/>
        <v>2002</v>
      </c>
    </row>
    <row r="29" spans="1:18" ht="19.5" thickBot="1">
      <c r="A29" s="19">
        <f t="shared" si="5"/>
        <v>25</v>
      </c>
      <c r="B29" s="22">
        <v>38</v>
      </c>
      <c r="C29" s="26" t="s">
        <v>105</v>
      </c>
      <c r="D29" s="26" t="s">
        <v>106</v>
      </c>
      <c r="E29" s="22" t="s">
        <v>42</v>
      </c>
      <c r="F29" s="26" t="s">
        <v>97</v>
      </c>
      <c r="G29" s="22">
        <v>1969</v>
      </c>
      <c r="H29" s="37">
        <v>9</v>
      </c>
      <c r="I29" s="23">
        <f t="shared" si="0"/>
        <v>1300</v>
      </c>
      <c r="J29" s="23">
        <v>2</v>
      </c>
      <c r="K29" s="24">
        <f>+J29+I29</f>
        <v>1302</v>
      </c>
      <c r="L29" s="15"/>
      <c r="M29" s="37">
        <v>52</v>
      </c>
      <c r="N29" s="23">
        <f t="shared" si="2"/>
        <v>775</v>
      </c>
      <c r="O29" s="23">
        <v>5</v>
      </c>
      <c r="P29" s="24">
        <f>+O29+N29</f>
        <v>780</v>
      </c>
      <c r="Q29" s="12"/>
      <c r="R29" s="25">
        <f>+P29+K29</f>
        <v>2082</v>
      </c>
    </row>
    <row r="30" spans="1:18" ht="19.5" thickBot="1">
      <c r="A30" s="19">
        <f t="shared" si="5"/>
        <v>26</v>
      </c>
      <c r="B30" s="22">
        <v>54</v>
      </c>
      <c r="C30" s="21" t="s">
        <v>73</v>
      </c>
      <c r="D30" s="26" t="s">
        <v>74</v>
      </c>
      <c r="E30" s="22" t="s">
        <v>43</v>
      </c>
      <c r="F30" s="27" t="s">
        <v>75</v>
      </c>
      <c r="G30" s="22">
        <v>1981</v>
      </c>
      <c r="H30" s="37">
        <v>0</v>
      </c>
      <c r="I30" s="23">
        <f t="shared" si="0"/>
        <v>1525</v>
      </c>
      <c r="J30" s="23">
        <v>60</v>
      </c>
      <c r="K30" s="24">
        <f t="shared" si="1"/>
        <v>1585</v>
      </c>
      <c r="L30" s="15"/>
      <c r="M30" s="37">
        <v>63</v>
      </c>
      <c r="N30" s="23">
        <f t="shared" si="2"/>
        <v>500</v>
      </c>
      <c r="O30" s="23">
        <v>47</v>
      </c>
      <c r="P30" s="24">
        <f t="shared" si="3"/>
        <v>547</v>
      </c>
      <c r="Q30" s="12"/>
      <c r="R30" s="25">
        <f t="shared" si="4"/>
        <v>2132</v>
      </c>
    </row>
    <row r="31" spans="1:18" ht="19.5" thickBot="1">
      <c r="A31" s="19">
        <f t="shared" si="5"/>
        <v>27</v>
      </c>
      <c r="B31" s="22">
        <v>41</v>
      </c>
      <c r="C31" s="21" t="s">
        <v>47</v>
      </c>
      <c r="D31" s="28" t="s">
        <v>48</v>
      </c>
      <c r="E31" s="22" t="s">
        <v>43</v>
      </c>
      <c r="F31" s="21" t="s">
        <v>49</v>
      </c>
      <c r="G31" s="22">
        <v>1957</v>
      </c>
      <c r="H31" s="37">
        <v>1</v>
      </c>
      <c r="I31" s="23">
        <f t="shared" si="0"/>
        <v>1500</v>
      </c>
      <c r="J31" s="23">
        <v>60</v>
      </c>
      <c r="K31" s="24">
        <f>+J31+I31</f>
        <v>1560</v>
      </c>
      <c r="L31" s="15"/>
      <c r="M31" s="37">
        <v>61</v>
      </c>
      <c r="N31" s="23">
        <f t="shared" si="2"/>
        <v>550</v>
      </c>
      <c r="O31" s="23">
        <v>48</v>
      </c>
      <c r="P31" s="24">
        <f t="shared" si="3"/>
        <v>598</v>
      </c>
      <c r="Q31" s="12"/>
      <c r="R31" s="25">
        <f t="shared" si="4"/>
        <v>2158</v>
      </c>
    </row>
    <row r="32" spans="1:18" ht="19.5" thickBot="1">
      <c r="A32" s="19">
        <f t="shared" si="5"/>
        <v>28</v>
      </c>
      <c r="B32" s="22">
        <v>57</v>
      </c>
      <c r="C32" s="21" t="s">
        <v>81</v>
      </c>
      <c r="D32" s="26" t="s">
        <v>82</v>
      </c>
      <c r="E32" s="22" t="s">
        <v>42</v>
      </c>
      <c r="F32" s="27" t="s">
        <v>83</v>
      </c>
      <c r="G32" s="22">
        <v>1966</v>
      </c>
      <c r="H32" s="37">
        <v>0</v>
      </c>
      <c r="I32" s="23">
        <f t="shared" si="0"/>
        <v>1525</v>
      </c>
      <c r="J32" s="23">
        <v>60</v>
      </c>
      <c r="K32" s="24">
        <f t="shared" si="1"/>
        <v>1585</v>
      </c>
      <c r="L32" s="15"/>
      <c r="M32" s="37">
        <v>55</v>
      </c>
      <c r="N32" s="23">
        <f t="shared" si="2"/>
        <v>700</v>
      </c>
      <c r="O32" s="23">
        <v>60</v>
      </c>
      <c r="P32" s="24">
        <f t="shared" si="3"/>
        <v>760</v>
      </c>
      <c r="Q32" s="12"/>
      <c r="R32" s="25">
        <f t="shared" si="4"/>
        <v>2345</v>
      </c>
    </row>
    <row r="33" spans="1:18" ht="19.5" thickBot="1">
      <c r="A33" s="19">
        <f t="shared" si="5"/>
        <v>29</v>
      </c>
      <c r="B33" s="22">
        <v>58</v>
      </c>
      <c r="C33" s="21" t="s">
        <v>31</v>
      </c>
      <c r="D33" s="28" t="s">
        <v>31</v>
      </c>
      <c r="E33" s="22" t="s">
        <v>42</v>
      </c>
      <c r="F33" s="27" t="s">
        <v>84</v>
      </c>
      <c r="G33" s="22">
        <v>1967</v>
      </c>
      <c r="H33" s="37">
        <v>44</v>
      </c>
      <c r="I33" s="23">
        <f>+(61-H33)*25</f>
        <v>425</v>
      </c>
      <c r="J33" s="23">
        <v>60</v>
      </c>
      <c r="K33" s="24">
        <f t="shared" si="1"/>
        <v>485</v>
      </c>
      <c r="L33" s="15"/>
      <c r="M33" s="37">
        <v>0</v>
      </c>
      <c r="N33" s="23">
        <f t="shared" si="2"/>
        <v>2075</v>
      </c>
      <c r="O33" s="23">
        <v>60</v>
      </c>
      <c r="P33" s="24">
        <f t="shared" si="3"/>
        <v>2135</v>
      </c>
      <c r="Q33" s="12"/>
      <c r="R33" s="25">
        <f t="shared" si="4"/>
        <v>2620</v>
      </c>
    </row>
    <row r="34" spans="1:18" ht="19.5" thickBot="1">
      <c r="A34" s="19">
        <f t="shared" si="5"/>
        <v>30</v>
      </c>
      <c r="B34" s="22">
        <v>47</v>
      </c>
      <c r="C34" s="21" t="s">
        <v>61</v>
      </c>
      <c r="D34" s="28" t="s">
        <v>62</v>
      </c>
      <c r="E34" s="22" t="s">
        <v>43</v>
      </c>
      <c r="F34" s="27" t="s">
        <v>63</v>
      </c>
      <c r="G34" s="22">
        <v>1964</v>
      </c>
      <c r="H34" s="37">
        <v>34</v>
      </c>
      <c r="I34" s="23">
        <f>+(61-H34)*25</f>
        <v>675</v>
      </c>
      <c r="J34" s="23">
        <v>49</v>
      </c>
      <c r="K34" s="24">
        <f t="shared" si="1"/>
        <v>724</v>
      </c>
      <c r="L34" s="15"/>
      <c r="M34" s="37">
        <v>0</v>
      </c>
      <c r="N34" s="23">
        <f t="shared" si="2"/>
        <v>2075</v>
      </c>
      <c r="O34" s="23">
        <v>60</v>
      </c>
      <c r="P34" s="24">
        <f t="shared" si="3"/>
        <v>2135</v>
      </c>
      <c r="Q34" s="12"/>
      <c r="R34" s="25">
        <f t="shared" si="4"/>
        <v>2859</v>
      </c>
    </row>
    <row r="35" spans="1:18" ht="19.5" thickBot="1">
      <c r="A35" s="19">
        <f t="shared" si="5"/>
        <v>31</v>
      </c>
      <c r="B35" s="22">
        <v>50</v>
      </c>
      <c r="C35" s="21" t="s">
        <v>68</v>
      </c>
      <c r="D35" s="26" t="s">
        <v>68</v>
      </c>
      <c r="E35" s="22" t="s">
        <v>42</v>
      </c>
      <c r="F35" s="21" t="s">
        <v>69</v>
      </c>
      <c r="G35" s="22">
        <v>1971</v>
      </c>
      <c r="H35" s="37">
        <v>30</v>
      </c>
      <c r="I35" s="23">
        <f t="shared" si="0"/>
        <v>775</v>
      </c>
      <c r="J35" s="23">
        <v>60</v>
      </c>
      <c r="K35" s="24">
        <f t="shared" si="1"/>
        <v>835</v>
      </c>
      <c r="L35" s="15"/>
      <c r="M35" s="37">
        <v>0</v>
      </c>
      <c r="N35" s="23">
        <f t="shared" si="2"/>
        <v>2075</v>
      </c>
      <c r="O35" s="23">
        <v>60</v>
      </c>
      <c r="P35" s="24">
        <f t="shared" si="3"/>
        <v>2135</v>
      </c>
      <c r="Q35" s="12"/>
      <c r="R35" s="25">
        <f t="shared" si="4"/>
        <v>2970</v>
      </c>
    </row>
    <row r="36" spans="1:18" ht="19.5" thickBot="1">
      <c r="A36" s="19">
        <f t="shared" si="5"/>
        <v>32</v>
      </c>
      <c r="B36" s="22">
        <v>40</v>
      </c>
      <c r="C36" s="21" t="s">
        <v>45</v>
      </c>
      <c r="D36" s="26" t="s">
        <v>26</v>
      </c>
      <c r="E36" s="22" t="s">
        <v>42</v>
      </c>
      <c r="F36" s="27" t="s">
        <v>46</v>
      </c>
      <c r="G36" s="22">
        <v>1959</v>
      </c>
      <c r="H36" s="37">
        <v>0</v>
      </c>
      <c r="I36" s="23">
        <f t="shared" si="0"/>
        <v>1525</v>
      </c>
      <c r="J36" s="23">
        <v>60</v>
      </c>
      <c r="K36" s="24">
        <f t="shared" si="1"/>
        <v>1585</v>
      </c>
      <c r="L36" s="15"/>
      <c r="M36" s="37">
        <v>6</v>
      </c>
      <c r="N36" s="23">
        <f t="shared" si="2"/>
        <v>1925</v>
      </c>
      <c r="O36" s="23">
        <v>60</v>
      </c>
      <c r="P36" s="24">
        <f t="shared" si="3"/>
        <v>1985</v>
      </c>
      <c r="Q36" s="12"/>
      <c r="R36" s="25">
        <f t="shared" si="4"/>
        <v>3570</v>
      </c>
    </row>
    <row r="37" spans="1:18" s="3" customFormat="1" ht="19.5" thickBot="1">
      <c r="A37" s="19">
        <f t="shared" si="5"/>
        <v>33</v>
      </c>
      <c r="B37" s="22">
        <v>43</v>
      </c>
      <c r="C37" s="21" t="s">
        <v>109</v>
      </c>
      <c r="D37" s="28" t="s">
        <v>52</v>
      </c>
      <c r="E37" s="22" t="s">
        <v>42</v>
      </c>
      <c r="F37" s="21" t="s">
        <v>53</v>
      </c>
      <c r="G37" s="22">
        <v>1960</v>
      </c>
      <c r="H37" s="37">
        <v>0</v>
      </c>
      <c r="I37" s="23">
        <f t="shared" si="0"/>
        <v>1525</v>
      </c>
      <c r="J37" s="23">
        <v>45</v>
      </c>
      <c r="K37" s="24">
        <f t="shared" si="1"/>
        <v>1570</v>
      </c>
      <c r="L37" s="15"/>
      <c r="M37" s="37">
        <v>0</v>
      </c>
      <c r="N37" s="23">
        <f t="shared" si="2"/>
        <v>2075</v>
      </c>
      <c r="O37" s="23">
        <v>14</v>
      </c>
      <c r="P37" s="24">
        <f t="shared" si="3"/>
        <v>2089</v>
      </c>
      <c r="Q37" s="12"/>
      <c r="R37" s="25">
        <f t="shared" si="4"/>
        <v>3659</v>
      </c>
    </row>
    <row r="38" spans="1:18" ht="19.5" thickBot="1">
      <c r="A38" s="19">
        <f t="shared" si="5"/>
        <v>34</v>
      </c>
      <c r="B38" s="22">
        <v>42</v>
      </c>
      <c r="C38" s="21" t="s">
        <v>50</v>
      </c>
      <c r="D38" s="26" t="s">
        <v>50</v>
      </c>
      <c r="E38" s="22" t="s">
        <v>42</v>
      </c>
      <c r="F38" s="27" t="s">
        <v>51</v>
      </c>
      <c r="G38" s="22">
        <v>1960</v>
      </c>
      <c r="H38" s="37">
        <v>0</v>
      </c>
      <c r="I38" s="23">
        <f t="shared" si="0"/>
        <v>1525</v>
      </c>
      <c r="J38" s="23">
        <v>60</v>
      </c>
      <c r="K38" s="24">
        <f t="shared" si="1"/>
        <v>1585</v>
      </c>
      <c r="L38" s="15"/>
      <c r="M38" s="37">
        <v>0</v>
      </c>
      <c r="N38" s="23">
        <f t="shared" si="2"/>
        <v>2075</v>
      </c>
      <c r="O38" s="23">
        <v>60</v>
      </c>
      <c r="P38" s="24">
        <f t="shared" si="3"/>
        <v>2135</v>
      </c>
      <c r="Q38" s="12"/>
      <c r="R38" s="25">
        <f t="shared" si="4"/>
        <v>3720</v>
      </c>
    </row>
    <row r="39" spans="1:18" ht="19.5" thickBot="1">
      <c r="A39" s="19">
        <f t="shared" si="5"/>
        <v>35</v>
      </c>
      <c r="B39" s="22">
        <v>45</v>
      </c>
      <c r="C39" s="21" t="s">
        <v>57</v>
      </c>
      <c r="D39" s="26" t="s">
        <v>58</v>
      </c>
      <c r="E39" s="22" t="s">
        <v>42</v>
      </c>
      <c r="F39" s="27" t="s">
        <v>59</v>
      </c>
      <c r="G39" s="22">
        <v>1963</v>
      </c>
      <c r="H39" s="37">
        <v>0</v>
      </c>
      <c r="I39" s="23">
        <f t="shared" si="0"/>
        <v>1525</v>
      </c>
      <c r="J39" s="23">
        <v>60</v>
      </c>
      <c r="K39" s="24">
        <f t="shared" si="1"/>
        <v>1585</v>
      </c>
      <c r="L39" s="15"/>
      <c r="M39" s="37">
        <v>0</v>
      </c>
      <c r="N39" s="23">
        <f t="shared" si="2"/>
        <v>2075</v>
      </c>
      <c r="O39" s="23">
        <v>60</v>
      </c>
      <c r="P39" s="24">
        <f t="shared" si="3"/>
        <v>2135</v>
      </c>
      <c r="Q39" s="12"/>
      <c r="R39" s="25">
        <f t="shared" si="4"/>
        <v>3720</v>
      </c>
    </row>
    <row r="40" spans="1:18" ht="19.5" thickBot="1">
      <c r="A40" s="19">
        <f t="shared" si="5"/>
        <v>36</v>
      </c>
      <c r="B40" s="22">
        <v>49</v>
      </c>
      <c r="C40" s="21" t="s">
        <v>66</v>
      </c>
      <c r="D40" s="26" t="s">
        <v>66</v>
      </c>
      <c r="E40" s="22" t="s">
        <v>43</v>
      </c>
      <c r="F40" s="27" t="s">
        <v>67</v>
      </c>
      <c r="G40" s="22">
        <v>1971</v>
      </c>
      <c r="H40" s="37">
        <v>0</v>
      </c>
      <c r="I40" s="23">
        <f t="shared" si="0"/>
        <v>1525</v>
      </c>
      <c r="J40" s="23">
        <v>60</v>
      </c>
      <c r="K40" s="24">
        <f t="shared" si="1"/>
        <v>1585</v>
      </c>
      <c r="L40" s="15"/>
      <c r="M40" s="37">
        <v>0</v>
      </c>
      <c r="N40" s="23">
        <f t="shared" si="2"/>
        <v>2075</v>
      </c>
      <c r="O40" s="23">
        <v>60</v>
      </c>
      <c r="P40" s="24">
        <f t="shared" si="3"/>
        <v>2135</v>
      </c>
      <c r="Q40" s="12"/>
      <c r="R40" s="25">
        <f t="shared" si="4"/>
        <v>3720</v>
      </c>
    </row>
    <row r="41" spans="1:18" s="3" customFormat="1" ht="19.5" thickBot="1">
      <c r="A41" s="19">
        <f t="shared" si="5"/>
        <v>37</v>
      </c>
      <c r="B41" s="22">
        <v>63</v>
      </c>
      <c r="C41" s="21" t="s">
        <v>28</v>
      </c>
      <c r="D41" s="26" t="s">
        <v>29</v>
      </c>
      <c r="E41" s="22" t="s">
        <v>42</v>
      </c>
      <c r="F41" s="21" t="s">
        <v>90</v>
      </c>
      <c r="G41" s="22">
        <v>1967</v>
      </c>
      <c r="H41" s="37">
        <v>0</v>
      </c>
      <c r="I41" s="23">
        <f t="shared" si="0"/>
        <v>1525</v>
      </c>
      <c r="J41" s="23">
        <v>60</v>
      </c>
      <c r="K41" s="24">
        <f>+J41+I41</f>
        <v>1585</v>
      </c>
      <c r="L41" s="15"/>
      <c r="M41" s="37">
        <v>0</v>
      </c>
      <c r="N41" s="23">
        <f t="shared" si="2"/>
        <v>2075</v>
      </c>
      <c r="O41" s="23">
        <v>60</v>
      </c>
      <c r="P41" s="24">
        <f t="shared" si="3"/>
        <v>2135</v>
      </c>
      <c r="Q41" s="12"/>
      <c r="R41" s="25">
        <f t="shared" si="4"/>
        <v>3720</v>
      </c>
    </row>
  </sheetData>
  <printOptions gridLines="1" horizontalCentered="1" vertic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landscape" paperSize="9" scale="59" r:id="rId1"/>
  <headerFooter alignWithMargins="0">
    <oddFooter>&amp;L&amp;D&amp;T&amp;R&amp;F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5"/>
  <sheetViews>
    <sheetView workbookViewId="0" topLeftCell="A1">
      <selection activeCell="A1" sqref="A1"/>
    </sheetView>
  </sheetViews>
  <sheetFormatPr defaultColWidth="11.421875" defaultRowHeight="12.75"/>
  <cols>
    <col min="1" max="1" width="3.00390625" style="10" bestFit="1" customWidth="1"/>
    <col min="2" max="2" width="5.28125" style="0" customWidth="1"/>
    <col min="3" max="3" width="24.57421875" style="0" bestFit="1" customWidth="1"/>
    <col min="4" max="4" width="25.140625" style="0" bestFit="1" customWidth="1"/>
    <col min="5" max="5" width="4.421875" style="0" customWidth="1"/>
    <col min="6" max="6" width="38.7109375" style="0" bestFit="1" customWidth="1"/>
    <col min="7" max="7" width="7.57421875" style="0" bestFit="1" customWidth="1"/>
    <col min="8" max="8" width="10.140625" style="0" customWidth="1"/>
    <col min="9" max="9" width="7.140625" style="1" customWidth="1"/>
    <col min="10" max="10" width="5.140625" style="1" customWidth="1"/>
    <col min="11" max="11" width="10.8515625" style="6" customWidth="1"/>
  </cols>
  <sheetData>
    <row r="1" spans="1:11" ht="19.5" thickBot="1">
      <c r="A1" s="44"/>
      <c r="B1" s="45"/>
      <c r="C1" s="46" t="s">
        <v>112</v>
      </c>
      <c r="D1" s="45"/>
      <c r="E1" s="45"/>
      <c r="F1" s="45"/>
      <c r="G1" s="45"/>
      <c r="H1" s="47" t="s">
        <v>5</v>
      </c>
      <c r="I1" s="51"/>
      <c r="J1" s="51"/>
      <c r="K1" s="54"/>
    </row>
    <row r="2" spans="1:11" ht="15" thickBot="1">
      <c r="A2" s="35"/>
      <c r="B2" s="13" t="s">
        <v>2</v>
      </c>
      <c r="C2" s="13" t="s">
        <v>0</v>
      </c>
      <c r="D2" s="13" t="s">
        <v>1</v>
      </c>
      <c r="E2" s="13"/>
      <c r="F2" s="13" t="s">
        <v>3</v>
      </c>
      <c r="G2" s="13" t="s">
        <v>4</v>
      </c>
      <c r="H2" s="13" t="s">
        <v>6</v>
      </c>
      <c r="I2" s="13"/>
      <c r="J2" s="13" t="s">
        <v>11</v>
      </c>
      <c r="K2" s="32" t="s">
        <v>8</v>
      </c>
    </row>
    <row r="3" spans="1:11" ht="15" thickBot="1">
      <c r="A3" s="34"/>
      <c r="B3" s="36"/>
      <c r="C3" s="36"/>
      <c r="D3" s="36"/>
      <c r="E3" s="36"/>
      <c r="F3" s="36"/>
      <c r="G3" s="36"/>
      <c r="H3" s="11">
        <v>61</v>
      </c>
      <c r="I3" s="13" t="s">
        <v>7</v>
      </c>
      <c r="J3" s="37"/>
      <c r="K3" s="32" t="s">
        <v>5</v>
      </c>
    </row>
    <row r="4" spans="1:11" ht="15" thickBot="1">
      <c r="A4" s="34"/>
      <c r="B4" s="36"/>
      <c r="C4" s="36"/>
      <c r="D4" s="36"/>
      <c r="E4" s="36"/>
      <c r="F4" s="36"/>
      <c r="G4" s="36"/>
      <c r="H4" s="11"/>
      <c r="I4" s="13"/>
      <c r="J4" s="37"/>
      <c r="K4" s="32"/>
    </row>
    <row r="5" spans="1:11" ht="19.5" thickBot="1">
      <c r="A5" s="29">
        <v>1</v>
      </c>
      <c r="B5" s="22">
        <v>65</v>
      </c>
      <c r="C5" s="21" t="s">
        <v>93</v>
      </c>
      <c r="D5" s="26" t="s">
        <v>30</v>
      </c>
      <c r="E5" s="22" t="s">
        <v>42</v>
      </c>
      <c r="F5" s="27" t="s">
        <v>94</v>
      </c>
      <c r="G5" s="22">
        <v>1971</v>
      </c>
      <c r="H5" s="37">
        <v>59</v>
      </c>
      <c r="I5" s="23">
        <f aca="true" t="shared" si="0" ref="I5:I41">+(61-H5)*25</f>
        <v>50</v>
      </c>
      <c r="J5" s="23">
        <v>0</v>
      </c>
      <c r="K5" s="24">
        <f aca="true" t="shared" si="1" ref="K5:K40">+J5+I5</f>
        <v>50</v>
      </c>
    </row>
    <row r="6" spans="1:11" ht="19.5" thickBot="1">
      <c r="A6" s="29">
        <f>+A5+1</f>
        <v>2</v>
      </c>
      <c r="B6" s="22">
        <v>75</v>
      </c>
      <c r="C6" s="21" t="s">
        <v>15</v>
      </c>
      <c r="D6" s="26" t="s">
        <v>25</v>
      </c>
      <c r="E6" s="22" t="s">
        <v>42</v>
      </c>
      <c r="F6" s="21" t="s">
        <v>102</v>
      </c>
      <c r="G6" s="22">
        <v>1973</v>
      </c>
      <c r="H6" s="37">
        <v>59</v>
      </c>
      <c r="I6" s="23">
        <f t="shared" si="0"/>
        <v>50</v>
      </c>
      <c r="J6" s="23">
        <v>0</v>
      </c>
      <c r="K6" s="24">
        <f t="shared" si="1"/>
        <v>50</v>
      </c>
    </row>
    <row r="7" spans="1:11" ht="19.5" thickBot="1">
      <c r="A7" s="29">
        <f>+A6+1</f>
        <v>3</v>
      </c>
      <c r="B7" s="22">
        <v>74</v>
      </c>
      <c r="C7" s="21" t="s">
        <v>16</v>
      </c>
      <c r="D7" s="26" t="s">
        <v>100</v>
      </c>
      <c r="E7" s="22" t="s">
        <v>42</v>
      </c>
      <c r="F7" s="21" t="s">
        <v>101</v>
      </c>
      <c r="G7" s="22">
        <v>1967</v>
      </c>
      <c r="H7" s="37">
        <v>59</v>
      </c>
      <c r="I7" s="23">
        <f t="shared" si="0"/>
        <v>50</v>
      </c>
      <c r="J7" s="23">
        <v>1</v>
      </c>
      <c r="K7" s="24">
        <f t="shared" si="1"/>
        <v>51</v>
      </c>
    </row>
    <row r="8" spans="1:11" ht="19.5" thickBot="1">
      <c r="A8" s="30">
        <f>A7+1</f>
        <v>4</v>
      </c>
      <c r="B8" s="22">
        <v>67</v>
      </c>
      <c r="C8" s="20" t="s">
        <v>95</v>
      </c>
      <c r="D8" s="26" t="s">
        <v>14</v>
      </c>
      <c r="E8" s="22" t="s">
        <v>42</v>
      </c>
      <c r="F8" s="20" t="s">
        <v>96</v>
      </c>
      <c r="G8" s="25">
        <v>1964</v>
      </c>
      <c r="H8" s="37">
        <v>59</v>
      </c>
      <c r="I8" s="23">
        <f t="shared" si="0"/>
        <v>50</v>
      </c>
      <c r="J8" s="23">
        <v>3</v>
      </c>
      <c r="K8" s="24">
        <f t="shared" si="1"/>
        <v>53</v>
      </c>
    </row>
    <row r="9" spans="1:11" ht="19.5" thickBot="1">
      <c r="A9" s="30">
        <f>+A8+1</f>
        <v>5</v>
      </c>
      <c r="B9" s="22">
        <v>76</v>
      </c>
      <c r="C9" s="21" t="s">
        <v>103</v>
      </c>
      <c r="D9" s="26" t="s">
        <v>19</v>
      </c>
      <c r="E9" s="22" t="s">
        <v>42</v>
      </c>
      <c r="F9" s="27" t="s">
        <v>104</v>
      </c>
      <c r="G9" s="22">
        <v>1969</v>
      </c>
      <c r="H9" s="37">
        <v>59</v>
      </c>
      <c r="I9" s="23">
        <f t="shared" si="0"/>
        <v>50</v>
      </c>
      <c r="J9" s="23">
        <v>21</v>
      </c>
      <c r="K9" s="24">
        <f t="shared" si="1"/>
        <v>71</v>
      </c>
    </row>
    <row r="10" spans="1:11" ht="19.5" thickBot="1">
      <c r="A10" s="30">
        <f aca="true" t="shared" si="2" ref="A10:A41">+A9+1</f>
        <v>6</v>
      </c>
      <c r="B10" s="22">
        <v>70</v>
      </c>
      <c r="C10" s="21" t="s">
        <v>17</v>
      </c>
      <c r="D10" s="26" t="s">
        <v>22</v>
      </c>
      <c r="E10" s="22" t="s">
        <v>42</v>
      </c>
      <c r="F10" s="27" t="s">
        <v>36</v>
      </c>
      <c r="G10" s="22">
        <v>1966</v>
      </c>
      <c r="H10" s="37">
        <v>58</v>
      </c>
      <c r="I10" s="23">
        <f t="shared" si="0"/>
        <v>75</v>
      </c>
      <c r="J10" s="23">
        <v>2</v>
      </c>
      <c r="K10" s="24">
        <f t="shared" si="1"/>
        <v>77</v>
      </c>
    </row>
    <row r="11" spans="1:11" ht="19.5" thickBot="1">
      <c r="A11" s="30">
        <f t="shared" si="2"/>
        <v>7</v>
      </c>
      <c r="B11" s="22">
        <v>73</v>
      </c>
      <c r="C11" s="21" t="s">
        <v>21</v>
      </c>
      <c r="D11" s="26" t="s">
        <v>21</v>
      </c>
      <c r="E11" s="22" t="s">
        <v>42</v>
      </c>
      <c r="F11" s="27" t="s">
        <v>38</v>
      </c>
      <c r="G11" s="22">
        <v>1976</v>
      </c>
      <c r="H11" s="37">
        <v>58</v>
      </c>
      <c r="I11" s="23">
        <f t="shared" si="0"/>
        <v>75</v>
      </c>
      <c r="J11" s="23">
        <v>14</v>
      </c>
      <c r="K11" s="24">
        <f t="shared" si="1"/>
        <v>89</v>
      </c>
    </row>
    <row r="12" spans="1:11" ht="19.5" thickBot="1">
      <c r="A12" s="30">
        <f t="shared" si="2"/>
        <v>8</v>
      </c>
      <c r="B12" s="22">
        <v>72</v>
      </c>
      <c r="C12" s="21" t="s">
        <v>33</v>
      </c>
      <c r="D12" s="28" t="s">
        <v>33</v>
      </c>
      <c r="E12" s="22" t="s">
        <v>42</v>
      </c>
      <c r="F12" s="21" t="s">
        <v>99</v>
      </c>
      <c r="G12" s="22">
        <v>1966</v>
      </c>
      <c r="H12" s="37">
        <v>58</v>
      </c>
      <c r="I12" s="23">
        <f t="shared" si="0"/>
        <v>75</v>
      </c>
      <c r="J12" s="23">
        <v>19</v>
      </c>
      <c r="K12" s="24">
        <f t="shared" si="1"/>
        <v>94</v>
      </c>
    </row>
    <row r="13" spans="1:11" ht="19.5" thickBot="1">
      <c r="A13" s="30">
        <f t="shared" si="2"/>
        <v>9</v>
      </c>
      <c r="B13" s="22">
        <v>71</v>
      </c>
      <c r="C13" s="21" t="s">
        <v>20</v>
      </c>
      <c r="D13" s="26" t="s">
        <v>32</v>
      </c>
      <c r="E13" s="22" t="s">
        <v>42</v>
      </c>
      <c r="F13" s="21" t="s">
        <v>41</v>
      </c>
      <c r="G13" s="22">
        <v>1968</v>
      </c>
      <c r="H13" s="37">
        <v>57</v>
      </c>
      <c r="I13" s="23">
        <f t="shared" si="0"/>
        <v>100</v>
      </c>
      <c r="J13" s="23">
        <v>4</v>
      </c>
      <c r="K13" s="24">
        <f t="shared" si="1"/>
        <v>104</v>
      </c>
    </row>
    <row r="14" spans="1:11" ht="19.5" thickBot="1">
      <c r="A14" s="30">
        <f t="shared" si="2"/>
        <v>10</v>
      </c>
      <c r="B14" s="22">
        <v>69</v>
      </c>
      <c r="C14" s="21" t="s">
        <v>18</v>
      </c>
      <c r="D14" s="26" t="s">
        <v>23</v>
      </c>
      <c r="E14" s="22" t="s">
        <v>42</v>
      </c>
      <c r="F14" s="27" t="s">
        <v>98</v>
      </c>
      <c r="G14" s="22">
        <v>1957</v>
      </c>
      <c r="H14" s="37">
        <v>56</v>
      </c>
      <c r="I14" s="23">
        <f t="shared" si="0"/>
        <v>125</v>
      </c>
      <c r="J14" s="23">
        <v>4</v>
      </c>
      <c r="K14" s="24">
        <f t="shared" si="1"/>
        <v>129</v>
      </c>
    </row>
    <row r="15" spans="1:11" ht="19.5" thickBot="1">
      <c r="A15" s="30">
        <f t="shared" si="2"/>
        <v>11</v>
      </c>
      <c r="B15" s="22">
        <v>46</v>
      </c>
      <c r="C15" s="21" t="s">
        <v>60</v>
      </c>
      <c r="D15" s="26" t="s">
        <v>60</v>
      </c>
      <c r="E15" s="22" t="s">
        <v>42</v>
      </c>
      <c r="F15" s="21" t="s">
        <v>39</v>
      </c>
      <c r="G15" s="22">
        <v>1963</v>
      </c>
      <c r="H15" s="37">
        <v>55</v>
      </c>
      <c r="I15" s="23">
        <f t="shared" si="0"/>
        <v>150</v>
      </c>
      <c r="J15" s="23">
        <v>0</v>
      </c>
      <c r="K15" s="24">
        <f t="shared" si="1"/>
        <v>150</v>
      </c>
    </row>
    <row r="16" spans="1:11" ht="19.5" thickBot="1">
      <c r="A16" s="30">
        <f t="shared" si="2"/>
        <v>12</v>
      </c>
      <c r="B16" s="22">
        <v>66</v>
      </c>
      <c r="C16" s="21" t="s">
        <v>13</v>
      </c>
      <c r="D16" s="28" t="s">
        <v>13</v>
      </c>
      <c r="E16" s="22" t="s">
        <v>44</v>
      </c>
      <c r="F16" s="21" t="s">
        <v>40</v>
      </c>
      <c r="G16" s="22">
        <v>1972</v>
      </c>
      <c r="H16" s="37">
        <v>54</v>
      </c>
      <c r="I16" s="23">
        <f t="shared" si="0"/>
        <v>175</v>
      </c>
      <c r="J16" s="23">
        <v>4</v>
      </c>
      <c r="K16" s="24">
        <f t="shared" si="1"/>
        <v>179</v>
      </c>
    </row>
    <row r="17" spans="1:11" ht="19.5" thickBot="1">
      <c r="A17" s="30">
        <f t="shared" si="2"/>
        <v>13</v>
      </c>
      <c r="B17" s="22">
        <v>68</v>
      </c>
      <c r="C17" s="21" t="s">
        <v>34</v>
      </c>
      <c r="D17" s="28" t="s">
        <v>34</v>
      </c>
      <c r="E17" s="22" t="s">
        <v>42</v>
      </c>
      <c r="F17" s="21" t="s">
        <v>97</v>
      </c>
      <c r="G17" s="22">
        <v>1968</v>
      </c>
      <c r="H17" s="37">
        <v>54</v>
      </c>
      <c r="I17" s="23">
        <f t="shared" si="0"/>
        <v>175</v>
      </c>
      <c r="J17" s="23">
        <v>40</v>
      </c>
      <c r="K17" s="24">
        <f t="shared" si="1"/>
        <v>215</v>
      </c>
    </row>
    <row r="18" spans="1:11" ht="19.5" thickBot="1">
      <c r="A18" s="30">
        <f t="shared" si="2"/>
        <v>14</v>
      </c>
      <c r="B18" s="22">
        <v>62</v>
      </c>
      <c r="C18" s="21" t="s">
        <v>88</v>
      </c>
      <c r="D18" s="26" t="s">
        <v>108</v>
      </c>
      <c r="E18" s="22" t="s">
        <v>42</v>
      </c>
      <c r="F18" s="21" t="s">
        <v>89</v>
      </c>
      <c r="G18" s="22">
        <v>1961</v>
      </c>
      <c r="H18" s="37">
        <v>53</v>
      </c>
      <c r="I18" s="23">
        <f t="shared" si="0"/>
        <v>200</v>
      </c>
      <c r="J18" s="23">
        <v>45</v>
      </c>
      <c r="K18" s="24">
        <f t="shared" si="1"/>
        <v>245</v>
      </c>
    </row>
    <row r="19" spans="1:11" ht="19.5" thickBot="1">
      <c r="A19" s="30">
        <f t="shared" si="2"/>
        <v>15</v>
      </c>
      <c r="B19" s="22">
        <v>60</v>
      </c>
      <c r="C19" s="21" t="s">
        <v>85</v>
      </c>
      <c r="D19" s="26" t="s">
        <v>86</v>
      </c>
      <c r="E19" s="22" t="s">
        <v>42</v>
      </c>
      <c r="F19" s="21" t="s">
        <v>87</v>
      </c>
      <c r="G19" s="22">
        <v>1964</v>
      </c>
      <c r="H19" s="37">
        <v>51</v>
      </c>
      <c r="I19" s="23">
        <f t="shared" si="0"/>
        <v>250</v>
      </c>
      <c r="J19" s="23">
        <v>5</v>
      </c>
      <c r="K19" s="24">
        <f t="shared" si="1"/>
        <v>255</v>
      </c>
    </row>
    <row r="20" spans="1:11" ht="19.5" thickBot="1">
      <c r="A20" s="30">
        <f t="shared" si="2"/>
        <v>16</v>
      </c>
      <c r="B20" s="22">
        <v>39</v>
      </c>
      <c r="C20" s="26" t="s">
        <v>106</v>
      </c>
      <c r="D20" s="26" t="s">
        <v>106</v>
      </c>
      <c r="E20" s="22" t="s">
        <v>42</v>
      </c>
      <c r="F20" s="26" t="s">
        <v>97</v>
      </c>
      <c r="G20" s="22">
        <v>1972</v>
      </c>
      <c r="H20" s="37">
        <v>52</v>
      </c>
      <c r="I20" s="23">
        <f t="shared" si="0"/>
        <v>225</v>
      </c>
      <c r="J20" s="23">
        <v>55</v>
      </c>
      <c r="K20" s="24">
        <f t="shared" si="1"/>
        <v>280</v>
      </c>
    </row>
    <row r="21" spans="1:11" ht="19.5" thickBot="1">
      <c r="A21" s="30">
        <f t="shared" si="2"/>
        <v>17</v>
      </c>
      <c r="B21" s="22">
        <v>55</v>
      </c>
      <c r="C21" s="26" t="s">
        <v>76</v>
      </c>
      <c r="D21" s="26" t="s">
        <v>77</v>
      </c>
      <c r="E21" s="22" t="s">
        <v>43</v>
      </c>
      <c r="F21" s="26" t="s">
        <v>78</v>
      </c>
      <c r="G21" s="22">
        <v>1985</v>
      </c>
      <c r="H21" s="37">
        <v>49</v>
      </c>
      <c r="I21" s="23">
        <f t="shared" si="0"/>
        <v>300</v>
      </c>
      <c r="J21" s="23">
        <v>10</v>
      </c>
      <c r="K21" s="24">
        <f t="shared" si="1"/>
        <v>310</v>
      </c>
    </row>
    <row r="22" spans="1:11" ht="19.5" thickBot="1">
      <c r="A22" s="30">
        <f t="shared" si="2"/>
        <v>18</v>
      </c>
      <c r="B22" s="22">
        <v>64</v>
      </c>
      <c r="C22" s="21" t="s">
        <v>91</v>
      </c>
      <c r="D22" s="26" t="s">
        <v>92</v>
      </c>
      <c r="E22" s="22" t="s">
        <v>42</v>
      </c>
      <c r="F22" s="21" t="s">
        <v>37</v>
      </c>
      <c r="G22" s="22">
        <v>1973</v>
      </c>
      <c r="H22" s="37">
        <v>49</v>
      </c>
      <c r="I22" s="23">
        <f t="shared" si="0"/>
        <v>300</v>
      </c>
      <c r="J22" s="23">
        <v>41</v>
      </c>
      <c r="K22" s="24">
        <f t="shared" si="1"/>
        <v>341</v>
      </c>
    </row>
    <row r="23" spans="1:11" ht="19.5" thickBot="1">
      <c r="A23" s="30">
        <f t="shared" si="2"/>
        <v>19</v>
      </c>
      <c r="B23" s="22">
        <v>56</v>
      </c>
      <c r="C23" s="21" t="s">
        <v>79</v>
      </c>
      <c r="D23" s="28" t="s">
        <v>21</v>
      </c>
      <c r="E23" s="22" t="s">
        <v>42</v>
      </c>
      <c r="F23" s="21" t="s">
        <v>80</v>
      </c>
      <c r="G23" s="22">
        <v>1986</v>
      </c>
      <c r="H23" s="37">
        <v>49</v>
      </c>
      <c r="I23" s="23">
        <f t="shared" si="0"/>
        <v>300</v>
      </c>
      <c r="J23" s="23">
        <v>44</v>
      </c>
      <c r="K23" s="24">
        <f t="shared" si="1"/>
        <v>344</v>
      </c>
    </row>
    <row r="24" spans="1:11" ht="19.5" thickBot="1">
      <c r="A24" s="30">
        <f t="shared" si="2"/>
        <v>20</v>
      </c>
      <c r="B24" s="22">
        <v>61</v>
      </c>
      <c r="C24" s="21" t="s">
        <v>27</v>
      </c>
      <c r="D24" s="26" t="s">
        <v>111</v>
      </c>
      <c r="E24" s="22" t="s">
        <v>42</v>
      </c>
      <c r="F24" s="27" t="s">
        <v>35</v>
      </c>
      <c r="G24" s="22">
        <v>1966</v>
      </c>
      <c r="H24" s="37">
        <v>47</v>
      </c>
      <c r="I24" s="23">
        <f t="shared" si="0"/>
        <v>350</v>
      </c>
      <c r="J24" s="23">
        <v>46</v>
      </c>
      <c r="K24" s="24">
        <f t="shared" si="1"/>
        <v>396</v>
      </c>
    </row>
    <row r="25" spans="1:11" ht="19.5" thickBot="1">
      <c r="A25" s="30">
        <f t="shared" si="2"/>
        <v>21</v>
      </c>
      <c r="B25" s="22">
        <v>58</v>
      </c>
      <c r="C25" s="21" t="s">
        <v>31</v>
      </c>
      <c r="D25" s="28" t="s">
        <v>31</v>
      </c>
      <c r="E25" s="22" t="s">
        <v>42</v>
      </c>
      <c r="F25" s="27" t="s">
        <v>84</v>
      </c>
      <c r="G25" s="22">
        <v>1967</v>
      </c>
      <c r="H25" s="37">
        <v>44</v>
      </c>
      <c r="I25" s="23">
        <f>+(61-H25)*25</f>
        <v>425</v>
      </c>
      <c r="J25" s="23">
        <v>60</v>
      </c>
      <c r="K25" s="24">
        <f t="shared" si="1"/>
        <v>485</v>
      </c>
    </row>
    <row r="26" spans="1:11" ht="19.5" thickBot="1">
      <c r="A26" s="30">
        <f t="shared" si="2"/>
        <v>22</v>
      </c>
      <c r="B26" s="22">
        <v>53</v>
      </c>
      <c r="C26" s="21" t="s">
        <v>71</v>
      </c>
      <c r="D26" s="28" t="s">
        <v>71</v>
      </c>
      <c r="E26" s="22" t="s">
        <v>42</v>
      </c>
      <c r="F26" s="27" t="s">
        <v>72</v>
      </c>
      <c r="G26" s="22">
        <v>1975</v>
      </c>
      <c r="H26" s="37">
        <v>39</v>
      </c>
      <c r="I26" s="23">
        <f t="shared" si="0"/>
        <v>550</v>
      </c>
      <c r="J26" s="23">
        <v>60</v>
      </c>
      <c r="K26" s="24">
        <f t="shared" si="1"/>
        <v>610</v>
      </c>
    </row>
    <row r="27" spans="1:11" ht="19.5" thickBot="1">
      <c r="A27" s="30">
        <f t="shared" si="2"/>
        <v>23</v>
      </c>
      <c r="B27" s="22">
        <v>47</v>
      </c>
      <c r="C27" s="21" t="s">
        <v>61</v>
      </c>
      <c r="D27" s="28" t="s">
        <v>62</v>
      </c>
      <c r="E27" s="22" t="s">
        <v>43</v>
      </c>
      <c r="F27" s="27" t="s">
        <v>63</v>
      </c>
      <c r="G27" s="22">
        <v>1964</v>
      </c>
      <c r="H27" s="37">
        <v>34</v>
      </c>
      <c r="I27" s="23">
        <f>+(61-H27)*25</f>
        <v>675</v>
      </c>
      <c r="J27" s="23">
        <v>49</v>
      </c>
      <c r="K27" s="24">
        <f t="shared" si="1"/>
        <v>724</v>
      </c>
    </row>
    <row r="28" spans="1:11" ht="19.5" thickBot="1">
      <c r="A28" s="30">
        <f t="shared" si="2"/>
        <v>24</v>
      </c>
      <c r="B28" s="22">
        <v>50</v>
      </c>
      <c r="C28" s="21" t="s">
        <v>68</v>
      </c>
      <c r="D28" s="26" t="s">
        <v>68</v>
      </c>
      <c r="E28" s="22" t="s">
        <v>42</v>
      </c>
      <c r="F28" s="21" t="s">
        <v>69</v>
      </c>
      <c r="G28" s="22">
        <v>1971</v>
      </c>
      <c r="H28" s="37">
        <v>30</v>
      </c>
      <c r="I28" s="23">
        <f t="shared" si="0"/>
        <v>775</v>
      </c>
      <c r="J28" s="23">
        <v>60</v>
      </c>
      <c r="K28" s="24">
        <f t="shared" si="1"/>
        <v>835</v>
      </c>
    </row>
    <row r="29" spans="1:11" ht="19.5" thickBot="1">
      <c r="A29" s="30">
        <f t="shared" si="2"/>
        <v>25</v>
      </c>
      <c r="B29" s="22">
        <v>44</v>
      </c>
      <c r="C29" s="21" t="s">
        <v>54</v>
      </c>
      <c r="D29" s="26" t="s">
        <v>55</v>
      </c>
      <c r="E29" s="22" t="s">
        <v>42</v>
      </c>
      <c r="F29" s="27" t="s">
        <v>56</v>
      </c>
      <c r="G29" s="22">
        <v>1961</v>
      </c>
      <c r="H29" s="37">
        <v>25</v>
      </c>
      <c r="I29" s="23">
        <f>+(61-H29)*25</f>
        <v>900</v>
      </c>
      <c r="J29" s="23">
        <v>16</v>
      </c>
      <c r="K29" s="24">
        <f t="shared" si="1"/>
        <v>916</v>
      </c>
    </row>
    <row r="30" spans="1:11" ht="19.5" thickBot="1">
      <c r="A30" s="30">
        <f t="shared" si="2"/>
        <v>26</v>
      </c>
      <c r="B30" s="22">
        <v>48</v>
      </c>
      <c r="C30" s="21" t="s">
        <v>64</v>
      </c>
      <c r="D30" s="28" t="s">
        <v>64</v>
      </c>
      <c r="E30" s="22" t="s">
        <v>42</v>
      </c>
      <c r="F30" s="21" t="s">
        <v>65</v>
      </c>
      <c r="G30" s="22">
        <v>1967</v>
      </c>
      <c r="H30" s="37">
        <v>26</v>
      </c>
      <c r="I30" s="23">
        <f t="shared" si="0"/>
        <v>875</v>
      </c>
      <c r="J30" s="23">
        <v>60</v>
      </c>
      <c r="K30" s="24">
        <f t="shared" si="1"/>
        <v>935</v>
      </c>
    </row>
    <row r="31" spans="1:11" ht="19.5" thickBot="1">
      <c r="A31" s="30">
        <f t="shared" si="2"/>
        <v>27</v>
      </c>
      <c r="B31" s="22">
        <v>38</v>
      </c>
      <c r="C31" s="26" t="s">
        <v>105</v>
      </c>
      <c r="D31" s="26" t="s">
        <v>106</v>
      </c>
      <c r="E31" s="26" t="s">
        <v>42</v>
      </c>
      <c r="F31" s="26" t="s">
        <v>97</v>
      </c>
      <c r="G31" s="22">
        <v>1969</v>
      </c>
      <c r="H31" s="37">
        <v>9</v>
      </c>
      <c r="I31" s="23">
        <f t="shared" si="0"/>
        <v>1300</v>
      </c>
      <c r="J31" s="23">
        <v>2</v>
      </c>
      <c r="K31" s="24">
        <f>+J31+I31</f>
        <v>1302</v>
      </c>
    </row>
    <row r="32" spans="1:11" ht="19.5" thickBot="1">
      <c r="A32" s="30">
        <f t="shared" si="2"/>
        <v>28</v>
      </c>
      <c r="B32" s="22">
        <v>51</v>
      </c>
      <c r="C32" s="21" t="s">
        <v>70</v>
      </c>
      <c r="D32" s="28" t="s">
        <v>110</v>
      </c>
      <c r="E32" s="22" t="s">
        <v>43</v>
      </c>
      <c r="F32" s="27" t="s">
        <v>24</v>
      </c>
      <c r="G32" s="22">
        <v>1973</v>
      </c>
      <c r="H32" s="37">
        <v>7</v>
      </c>
      <c r="I32" s="23">
        <f t="shared" si="0"/>
        <v>1350</v>
      </c>
      <c r="J32" s="23">
        <v>60</v>
      </c>
      <c r="K32" s="24">
        <f t="shared" si="1"/>
        <v>1410</v>
      </c>
    </row>
    <row r="33" spans="1:11" ht="19.5" thickBot="1">
      <c r="A33" s="30">
        <f t="shared" si="2"/>
        <v>29</v>
      </c>
      <c r="B33" s="22">
        <v>41</v>
      </c>
      <c r="C33" s="21" t="s">
        <v>47</v>
      </c>
      <c r="D33" s="28" t="s">
        <v>48</v>
      </c>
      <c r="E33" s="22" t="s">
        <v>43</v>
      </c>
      <c r="F33" s="21" t="s">
        <v>49</v>
      </c>
      <c r="G33" s="22">
        <v>1957</v>
      </c>
      <c r="H33" s="37">
        <v>1</v>
      </c>
      <c r="I33" s="23">
        <f t="shared" si="0"/>
        <v>1500</v>
      </c>
      <c r="J33" s="23">
        <v>60</v>
      </c>
      <c r="K33" s="24">
        <f>+J33+I33</f>
        <v>1560</v>
      </c>
    </row>
    <row r="34" spans="1:11" ht="19.5" thickBot="1">
      <c r="A34" s="30">
        <f t="shared" si="2"/>
        <v>30</v>
      </c>
      <c r="B34" s="22">
        <v>43</v>
      </c>
      <c r="C34" s="20" t="s">
        <v>109</v>
      </c>
      <c r="D34" s="21" t="s">
        <v>52</v>
      </c>
      <c r="E34" s="22" t="s">
        <v>42</v>
      </c>
      <c r="F34" s="21" t="s">
        <v>53</v>
      </c>
      <c r="G34" s="22">
        <v>1960</v>
      </c>
      <c r="H34" s="37">
        <v>0</v>
      </c>
      <c r="I34" s="23">
        <f t="shared" si="0"/>
        <v>1525</v>
      </c>
      <c r="J34" s="23">
        <v>45</v>
      </c>
      <c r="K34" s="24">
        <f t="shared" si="1"/>
        <v>1570</v>
      </c>
    </row>
    <row r="35" spans="1:11" ht="19.5" thickBot="1">
      <c r="A35" s="30">
        <f t="shared" si="2"/>
        <v>31</v>
      </c>
      <c r="B35" s="22">
        <v>40</v>
      </c>
      <c r="C35" s="21" t="s">
        <v>45</v>
      </c>
      <c r="D35" s="26" t="s">
        <v>26</v>
      </c>
      <c r="E35" s="22" t="s">
        <v>42</v>
      </c>
      <c r="F35" s="27" t="s">
        <v>46</v>
      </c>
      <c r="G35" s="22">
        <v>1959</v>
      </c>
      <c r="H35" s="37">
        <v>0</v>
      </c>
      <c r="I35" s="23">
        <f t="shared" si="0"/>
        <v>1525</v>
      </c>
      <c r="J35" s="23">
        <v>60</v>
      </c>
      <c r="K35" s="24">
        <f t="shared" si="1"/>
        <v>1585</v>
      </c>
    </row>
    <row r="36" spans="1:11" ht="19.5" thickBot="1">
      <c r="A36" s="30">
        <f t="shared" si="2"/>
        <v>32</v>
      </c>
      <c r="B36" s="22">
        <v>42</v>
      </c>
      <c r="C36" s="43" t="s">
        <v>50</v>
      </c>
      <c r="D36" s="26" t="s">
        <v>50</v>
      </c>
      <c r="E36" s="22" t="s">
        <v>42</v>
      </c>
      <c r="F36" s="27" t="s">
        <v>51</v>
      </c>
      <c r="G36" s="22">
        <v>1960</v>
      </c>
      <c r="H36" s="37">
        <v>0</v>
      </c>
      <c r="I36" s="23">
        <f t="shared" si="0"/>
        <v>1525</v>
      </c>
      <c r="J36" s="23">
        <v>60</v>
      </c>
      <c r="K36" s="24">
        <f t="shared" si="1"/>
        <v>1585</v>
      </c>
    </row>
    <row r="37" spans="1:11" ht="19.5" thickBot="1">
      <c r="A37" s="30">
        <f t="shared" si="2"/>
        <v>33</v>
      </c>
      <c r="B37" s="22">
        <v>45</v>
      </c>
      <c r="C37" s="21" t="s">
        <v>57</v>
      </c>
      <c r="D37" s="26" t="s">
        <v>58</v>
      </c>
      <c r="E37" s="22" t="s">
        <v>42</v>
      </c>
      <c r="F37" s="27" t="s">
        <v>59</v>
      </c>
      <c r="G37" s="22">
        <v>1963</v>
      </c>
      <c r="H37" s="37">
        <v>0</v>
      </c>
      <c r="I37" s="23">
        <f t="shared" si="0"/>
        <v>1525</v>
      </c>
      <c r="J37" s="23">
        <v>60</v>
      </c>
      <c r="K37" s="24">
        <f t="shared" si="1"/>
        <v>1585</v>
      </c>
    </row>
    <row r="38" spans="1:11" ht="19.5" thickBot="1">
      <c r="A38" s="30">
        <f t="shared" si="2"/>
        <v>34</v>
      </c>
      <c r="B38" s="22">
        <v>49</v>
      </c>
      <c r="C38" s="21" t="s">
        <v>66</v>
      </c>
      <c r="D38" s="26" t="s">
        <v>66</v>
      </c>
      <c r="E38" s="22" t="s">
        <v>43</v>
      </c>
      <c r="F38" s="27" t="s">
        <v>67</v>
      </c>
      <c r="G38" s="22">
        <v>1971</v>
      </c>
      <c r="H38" s="37">
        <v>0</v>
      </c>
      <c r="I38" s="23">
        <f t="shared" si="0"/>
        <v>1525</v>
      </c>
      <c r="J38" s="23">
        <v>60</v>
      </c>
      <c r="K38" s="24">
        <f t="shared" si="1"/>
        <v>1585</v>
      </c>
    </row>
    <row r="39" spans="1:11" ht="19.5" thickBot="1">
      <c r="A39" s="30">
        <f t="shared" si="2"/>
        <v>35</v>
      </c>
      <c r="B39" s="22">
        <v>54</v>
      </c>
      <c r="C39" s="21" t="s">
        <v>73</v>
      </c>
      <c r="D39" s="26" t="s">
        <v>74</v>
      </c>
      <c r="E39" s="22" t="s">
        <v>43</v>
      </c>
      <c r="F39" s="27" t="s">
        <v>75</v>
      </c>
      <c r="G39" s="22">
        <v>1981</v>
      </c>
      <c r="H39" s="37">
        <v>0</v>
      </c>
      <c r="I39" s="23">
        <f t="shared" si="0"/>
        <v>1525</v>
      </c>
      <c r="J39" s="23">
        <v>60</v>
      </c>
      <c r="K39" s="24">
        <f t="shared" si="1"/>
        <v>1585</v>
      </c>
    </row>
    <row r="40" spans="1:11" ht="19.5" thickBot="1">
      <c r="A40" s="30">
        <f t="shared" si="2"/>
        <v>36</v>
      </c>
      <c r="B40" s="22">
        <v>57</v>
      </c>
      <c r="C40" s="21" t="s">
        <v>81</v>
      </c>
      <c r="D40" s="26" t="s">
        <v>82</v>
      </c>
      <c r="E40" s="22" t="s">
        <v>42</v>
      </c>
      <c r="F40" s="27" t="s">
        <v>83</v>
      </c>
      <c r="G40" s="22">
        <v>1966</v>
      </c>
      <c r="H40" s="37">
        <v>0</v>
      </c>
      <c r="I40" s="23">
        <f t="shared" si="0"/>
        <v>1525</v>
      </c>
      <c r="J40" s="23">
        <v>60</v>
      </c>
      <c r="K40" s="24">
        <f t="shared" si="1"/>
        <v>1585</v>
      </c>
    </row>
    <row r="41" spans="1:11" ht="19.5" thickBot="1">
      <c r="A41" s="30">
        <f t="shared" si="2"/>
        <v>37</v>
      </c>
      <c r="B41" s="22">
        <v>63</v>
      </c>
      <c r="C41" s="21" t="s">
        <v>28</v>
      </c>
      <c r="D41" s="26" t="s">
        <v>29</v>
      </c>
      <c r="E41" s="22" t="s">
        <v>42</v>
      </c>
      <c r="F41" s="21" t="s">
        <v>90</v>
      </c>
      <c r="G41" s="22">
        <v>1967</v>
      </c>
      <c r="H41" s="37">
        <v>0</v>
      </c>
      <c r="I41" s="23">
        <f t="shared" si="0"/>
        <v>1525</v>
      </c>
      <c r="J41" s="23">
        <v>60</v>
      </c>
      <c r="K41" s="24">
        <f>+J41+I41</f>
        <v>1585</v>
      </c>
    </row>
    <row r="42" ht="18">
      <c r="A42" s="33"/>
    </row>
    <row r="43" ht="18">
      <c r="A43" s="33"/>
    </row>
    <row r="44" ht="18">
      <c r="A44" s="33"/>
    </row>
    <row r="45" ht="18">
      <c r="A45" s="33"/>
    </row>
    <row r="46" ht="18">
      <c r="A46" s="33"/>
    </row>
    <row r="47" ht="18">
      <c r="A47" s="33"/>
    </row>
    <row r="48" ht="18">
      <c r="A48" s="33"/>
    </row>
    <row r="49" ht="18">
      <c r="A49" s="33"/>
    </row>
    <row r="50" ht="18">
      <c r="A50" s="33"/>
    </row>
    <row r="51" ht="18">
      <c r="A51" s="33"/>
    </row>
    <row r="52" ht="18">
      <c r="A52" s="33"/>
    </row>
    <row r="53" ht="18">
      <c r="A53" s="33"/>
    </row>
    <row r="54" ht="18">
      <c r="A54" s="33"/>
    </row>
    <row r="55" ht="18">
      <c r="A55" s="33"/>
    </row>
    <row r="56" ht="18">
      <c r="A56" s="33"/>
    </row>
    <row r="57" ht="18">
      <c r="A57" s="33"/>
    </row>
    <row r="58" ht="18">
      <c r="A58" s="33"/>
    </row>
    <row r="59" ht="18">
      <c r="A59" s="33"/>
    </row>
    <row r="60" ht="18">
      <c r="A60" s="33"/>
    </row>
    <row r="61" ht="18">
      <c r="A61" s="33"/>
    </row>
    <row r="62" ht="18">
      <c r="A62" s="33"/>
    </row>
    <row r="63" ht="18">
      <c r="A63" s="33"/>
    </row>
    <row r="64" ht="18">
      <c r="A64" s="33"/>
    </row>
    <row r="65" ht="18">
      <c r="A65" s="33"/>
    </row>
    <row r="66" ht="18">
      <c r="A66" s="33"/>
    </row>
    <row r="67" ht="18">
      <c r="A67" s="33"/>
    </row>
    <row r="68" ht="18">
      <c r="A68" s="33"/>
    </row>
    <row r="69" ht="18">
      <c r="A69" s="33"/>
    </row>
    <row r="70" ht="18">
      <c r="A70" s="33"/>
    </row>
    <row r="71" ht="18">
      <c r="A71" s="33"/>
    </row>
    <row r="72" ht="18">
      <c r="A72" s="33"/>
    </row>
    <row r="73" ht="18">
      <c r="A73" s="33"/>
    </row>
    <row r="74" ht="18">
      <c r="A74" s="33"/>
    </row>
    <row r="75" ht="18">
      <c r="A75" s="33"/>
    </row>
    <row r="76" ht="18">
      <c r="A76" s="33"/>
    </row>
    <row r="77" ht="18">
      <c r="A77" s="33"/>
    </row>
    <row r="78" ht="18">
      <c r="A78" s="33"/>
    </row>
    <row r="79" ht="18">
      <c r="A79" s="33"/>
    </row>
    <row r="80" ht="18">
      <c r="A80" s="33"/>
    </row>
    <row r="81" ht="18">
      <c r="A81" s="33"/>
    </row>
    <row r="82" ht="18">
      <c r="A82" s="33"/>
    </row>
    <row r="83" ht="18">
      <c r="A83" s="33"/>
    </row>
    <row r="84" ht="18">
      <c r="A84" s="33"/>
    </row>
    <row r="85" ht="18">
      <c r="A85" s="33"/>
    </row>
    <row r="86" ht="18">
      <c r="A86" s="33"/>
    </row>
    <row r="87" ht="18">
      <c r="A87" s="33"/>
    </row>
    <row r="88" ht="18">
      <c r="A88" s="33"/>
    </row>
    <row r="89" ht="18">
      <c r="A89" s="33"/>
    </row>
    <row r="90" ht="18">
      <c r="A90" s="33"/>
    </row>
    <row r="91" ht="18">
      <c r="A91" s="33"/>
    </row>
    <row r="92" ht="18">
      <c r="A92" s="33"/>
    </row>
    <row r="93" ht="18">
      <c r="A93" s="33"/>
    </row>
    <row r="94" ht="18">
      <c r="A94" s="33"/>
    </row>
    <row r="95" ht="18">
      <c r="A95" s="33"/>
    </row>
    <row r="96" ht="18">
      <c r="A96" s="33"/>
    </row>
    <row r="97" ht="18">
      <c r="A97" s="33"/>
    </row>
    <row r="98" ht="18">
      <c r="A98" s="33"/>
    </row>
    <row r="99" ht="18">
      <c r="A99" s="33"/>
    </row>
    <row r="100" ht="18">
      <c r="A100" s="33"/>
    </row>
    <row r="101" ht="18">
      <c r="A101" s="33"/>
    </row>
    <row r="102" ht="18">
      <c r="A102" s="33"/>
    </row>
    <row r="103" ht="18">
      <c r="A103" s="33"/>
    </row>
    <row r="104" ht="18">
      <c r="A104" s="33"/>
    </row>
    <row r="105" ht="18">
      <c r="A105" s="33"/>
    </row>
    <row r="106" ht="18">
      <c r="A106" s="33"/>
    </row>
    <row r="107" ht="18">
      <c r="A107" s="33"/>
    </row>
    <row r="108" ht="18">
      <c r="A108" s="33"/>
    </row>
    <row r="109" ht="18">
      <c r="A109" s="33"/>
    </row>
    <row r="110" ht="18">
      <c r="A110" s="33"/>
    </row>
    <row r="111" ht="18">
      <c r="A111" s="33"/>
    </row>
    <row r="112" ht="18">
      <c r="A112" s="33"/>
    </row>
    <row r="113" ht="18">
      <c r="A113" s="33"/>
    </row>
    <row r="114" ht="18">
      <c r="A114" s="33"/>
    </row>
    <row r="115" ht="18">
      <c r="A115" s="33"/>
    </row>
    <row r="116" ht="18">
      <c r="A116" s="33"/>
    </row>
    <row r="117" ht="18">
      <c r="A117" s="33"/>
    </row>
    <row r="118" ht="18">
      <c r="A118" s="33"/>
    </row>
    <row r="119" ht="18">
      <c r="A119" s="33"/>
    </row>
    <row r="120" ht="18">
      <c r="A120" s="33"/>
    </row>
    <row r="121" ht="18">
      <c r="A121" s="33"/>
    </row>
    <row r="122" ht="18">
      <c r="A122" s="33"/>
    </row>
    <row r="123" ht="18">
      <c r="A123" s="33"/>
    </row>
    <row r="124" ht="18">
      <c r="A124" s="33"/>
    </row>
    <row r="125" ht="18">
      <c r="A125" s="33"/>
    </row>
    <row r="126" ht="18">
      <c r="A126" s="33"/>
    </row>
    <row r="127" ht="18">
      <c r="A127" s="33"/>
    </row>
    <row r="128" ht="18">
      <c r="A128" s="33"/>
    </row>
    <row r="129" ht="18">
      <c r="A129" s="33"/>
    </row>
    <row r="130" ht="18">
      <c r="A130" s="33"/>
    </row>
    <row r="131" ht="18">
      <c r="A131" s="33"/>
    </row>
    <row r="132" ht="18">
      <c r="A132" s="33"/>
    </row>
    <row r="133" ht="18">
      <c r="A133" s="33"/>
    </row>
    <row r="134" ht="18">
      <c r="A134" s="33"/>
    </row>
    <row r="135" ht="18">
      <c r="A135" s="33"/>
    </row>
    <row r="136" ht="18">
      <c r="A136" s="33"/>
    </row>
    <row r="137" ht="18">
      <c r="A137" s="33"/>
    </row>
    <row r="138" ht="18">
      <c r="A138" s="33"/>
    </row>
    <row r="139" ht="18">
      <c r="A139" s="33"/>
    </row>
    <row r="140" ht="18">
      <c r="A140" s="33"/>
    </row>
    <row r="141" ht="18">
      <c r="A141" s="33"/>
    </row>
    <row r="142" ht="18">
      <c r="A142" s="33"/>
    </row>
    <row r="143" ht="18">
      <c r="A143" s="33"/>
    </row>
    <row r="144" ht="18">
      <c r="A144" s="33"/>
    </row>
    <row r="145" ht="18">
      <c r="A145" s="33"/>
    </row>
    <row r="146" ht="18">
      <c r="A146" s="33"/>
    </row>
    <row r="147" ht="18">
      <c r="A147" s="33"/>
    </row>
    <row r="148" ht="18">
      <c r="A148" s="33"/>
    </row>
    <row r="149" ht="18">
      <c r="A149" s="33"/>
    </row>
    <row r="150" ht="18">
      <c r="A150" s="33"/>
    </row>
    <row r="151" ht="18">
      <c r="A151" s="33"/>
    </row>
    <row r="152" ht="18">
      <c r="A152" s="33"/>
    </row>
    <row r="153" ht="18">
      <c r="A153" s="33"/>
    </row>
    <row r="154" ht="18">
      <c r="A154" s="33"/>
    </row>
    <row r="155" ht="18">
      <c r="A155" s="33"/>
    </row>
    <row r="156" ht="18">
      <c r="A156" s="33"/>
    </row>
    <row r="157" ht="18">
      <c r="A157" s="33"/>
    </row>
    <row r="158" ht="18">
      <c r="A158" s="33"/>
    </row>
    <row r="159" ht="18">
      <c r="A159" s="33"/>
    </row>
    <row r="160" ht="18">
      <c r="A160" s="33"/>
    </row>
    <row r="161" ht="18">
      <c r="A161" s="33"/>
    </row>
    <row r="162" ht="18">
      <c r="A162" s="33"/>
    </row>
    <row r="163" ht="18">
      <c r="A163" s="33"/>
    </row>
    <row r="164" ht="18">
      <c r="A164" s="33"/>
    </row>
    <row r="165" ht="18">
      <c r="A165" s="33"/>
    </row>
    <row r="166" ht="18">
      <c r="A166" s="33"/>
    </row>
    <row r="167" ht="18">
      <c r="A167" s="33"/>
    </row>
    <row r="168" ht="18">
      <c r="A168" s="33"/>
    </row>
    <row r="169" ht="18">
      <c r="A169" s="33"/>
    </row>
    <row r="170" ht="18">
      <c r="A170" s="33"/>
    </row>
    <row r="171" ht="18">
      <c r="A171" s="33"/>
    </row>
    <row r="172" ht="18">
      <c r="A172" s="33"/>
    </row>
    <row r="173" ht="18">
      <c r="A173" s="33"/>
    </row>
    <row r="174" ht="18">
      <c r="A174" s="33"/>
    </row>
    <row r="175" ht="18">
      <c r="A175" s="33"/>
    </row>
    <row r="176" ht="18">
      <c r="A176" s="33"/>
    </row>
    <row r="177" ht="18">
      <c r="A177" s="33"/>
    </row>
    <row r="178" ht="18">
      <c r="A178" s="33"/>
    </row>
    <row r="179" ht="18">
      <c r="A179" s="33"/>
    </row>
    <row r="180" ht="18">
      <c r="A180" s="33"/>
    </row>
    <row r="181" ht="18">
      <c r="A181" s="33"/>
    </row>
    <row r="182" ht="18">
      <c r="A182" s="33"/>
    </row>
    <row r="183" ht="18">
      <c r="A183" s="33"/>
    </row>
    <row r="184" ht="18">
      <c r="A184" s="33"/>
    </row>
    <row r="185" ht="18">
      <c r="A185" s="33"/>
    </row>
    <row r="186" ht="18">
      <c r="A186" s="33"/>
    </row>
    <row r="187" ht="18">
      <c r="A187" s="33"/>
    </row>
    <row r="188" ht="18">
      <c r="A188" s="33"/>
    </row>
    <row r="189" ht="18">
      <c r="A189" s="33"/>
    </row>
    <row r="190" ht="18">
      <c r="A190" s="33"/>
    </row>
    <row r="191" ht="18">
      <c r="A191" s="33"/>
    </row>
    <row r="192" ht="18">
      <c r="A192" s="33"/>
    </row>
    <row r="193" ht="18">
      <c r="A193" s="33"/>
    </row>
    <row r="194" ht="18">
      <c r="A194" s="33"/>
    </row>
    <row r="195" ht="18">
      <c r="A195" s="33"/>
    </row>
    <row r="196" ht="18">
      <c r="A196" s="33"/>
    </row>
    <row r="197" ht="18">
      <c r="A197" s="33"/>
    </row>
    <row r="198" ht="18">
      <c r="A198" s="33"/>
    </row>
    <row r="199" ht="18">
      <c r="A199" s="33"/>
    </row>
    <row r="200" ht="18">
      <c r="A200" s="33"/>
    </row>
    <row r="201" ht="18">
      <c r="A201" s="33"/>
    </row>
    <row r="202" ht="18">
      <c r="A202" s="33"/>
    </row>
    <row r="203" ht="18">
      <c r="A203" s="33"/>
    </row>
    <row r="204" ht="18">
      <c r="A204" s="33"/>
    </row>
    <row r="205" ht="18">
      <c r="A205" s="33"/>
    </row>
    <row r="206" ht="18">
      <c r="A206" s="33"/>
    </row>
    <row r="207" ht="18">
      <c r="A207" s="33"/>
    </row>
    <row r="208" ht="18">
      <c r="A208" s="33"/>
    </row>
    <row r="209" ht="18">
      <c r="A209" s="33"/>
    </row>
    <row r="210" ht="18">
      <c r="A210" s="33"/>
    </row>
    <row r="211" ht="18">
      <c r="A211" s="33"/>
    </row>
    <row r="212" ht="18">
      <c r="A212" s="33"/>
    </row>
    <row r="213" ht="18">
      <c r="A213" s="33"/>
    </row>
    <row r="214" ht="18">
      <c r="A214" s="33"/>
    </row>
    <row r="215" ht="18">
      <c r="A215" s="33"/>
    </row>
    <row r="216" ht="18">
      <c r="A216" s="33"/>
    </row>
    <row r="217" ht="18">
      <c r="A217" s="33"/>
    </row>
    <row r="218" ht="18">
      <c r="A218" s="33"/>
    </row>
    <row r="219" ht="18">
      <c r="A219" s="33"/>
    </row>
    <row r="220" ht="18">
      <c r="A220" s="33"/>
    </row>
    <row r="221" ht="18">
      <c r="A221" s="33"/>
    </row>
    <row r="222" ht="18">
      <c r="A222" s="33"/>
    </row>
    <row r="223" ht="18">
      <c r="A223" s="33"/>
    </row>
    <row r="224" ht="18">
      <c r="A224" s="33"/>
    </row>
    <row r="225" ht="18">
      <c r="A225" s="33"/>
    </row>
    <row r="226" ht="18">
      <c r="A226" s="33"/>
    </row>
    <row r="227" ht="18">
      <c r="A227" s="33"/>
    </row>
    <row r="228" ht="18">
      <c r="A228" s="33"/>
    </row>
    <row r="229" ht="18">
      <c r="A229" s="33"/>
    </row>
    <row r="230" ht="18">
      <c r="A230" s="33"/>
    </row>
    <row r="231" ht="18">
      <c r="A231" s="33"/>
    </row>
    <row r="232" ht="18">
      <c r="A232" s="33"/>
    </row>
    <row r="233" ht="18">
      <c r="A233" s="33"/>
    </row>
    <row r="234" ht="18">
      <c r="A234" s="33"/>
    </row>
    <row r="235" ht="18">
      <c r="A235" s="33"/>
    </row>
    <row r="236" ht="18">
      <c r="A236" s="33"/>
    </row>
    <row r="237" ht="18">
      <c r="A237" s="33"/>
    </row>
    <row r="238" ht="18">
      <c r="A238" s="33"/>
    </row>
    <row r="239" ht="18">
      <c r="A239" s="33"/>
    </row>
    <row r="240" ht="18">
      <c r="A240" s="33"/>
    </row>
    <row r="241" ht="18">
      <c r="A241" s="33"/>
    </row>
    <row r="242" ht="18">
      <c r="A242" s="33"/>
    </row>
    <row r="243" ht="18">
      <c r="A243" s="33"/>
    </row>
    <row r="244" ht="18">
      <c r="A244" s="33"/>
    </row>
    <row r="245" ht="18">
      <c r="A245" s="33"/>
    </row>
    <row r="246" ht="18">
      <c r="A246" s="33"/>
    </row>
    <row r="247" ht="18">
      <c r="A247" s="33"/>
    </row>
    <row r="248" ht="18">
      <c r="A248" s="33"/>
    </row>
    <row r="249" ht="18">
      <c r="A249" s="33"/>
    </row>
    <row r="250" ht="18">
      <c r="A250" s="33"/>
    </row>
    <row r="251" ht="18">
      <c r="A251" s="33"/>
    </row>
    <row r="252" ht="18">
      <c r="A252" s="33"/>
    </row>
    <row r="253" ht="18">
      <c r="A253" s="33"/>
    </row>
    <row r="254" ht="18">
      <c r="A254" s="33"/>
    </row>
    <row r="255" ht="18">
      <c r="A255" s="33"/>
    </row>
    <row r="256" ht="18">
      <c r="A256" s="33"/>
    </row>
    <row r="257" ht="18">
      <c r="A257" s="33"/>
    </row>
    <row r="258" ht="18">
      <c r="A258" s="33"/>
    </row>
    <row r="259" ht="18">
      <c r="A259" s="33"/>
    </row>
    <row r="260" ht="18">
      <c r="A260" s="33"/>
    </row>
    <row r="261" ht="18">
      <c r="A261" s="33"/>
    </row>
    <row r="262" ht="18">
      <c r="A262" s="33"/>
    </row>
    <row r="263" ht="18">
      <c r="A263" s="33"/>
    </row>
    <row r="264" ht="18">
      <c r="A264" s="33"/>
    </row>
    <row r="265" ht="18">
      <c r="A265" s="33"/>
    </row>
    <row r="266" ht="18">
      <c r="A266" s="33"/>
    </row>
    <row r="267" ht="18">
      <c r="A267" s="33"/>
    </row>
    <row r="268" ht="18">
      <c r="A268" s="33"/>
    </row>
    <row r="269" ht="18">
      <c r="A269" s="33"/>
    </row>
    <row r="270" ht="18">
      <c r="A270" s="33"/>
    </row>
    <row r="271" ht="18">
      <c r="A271" s="33"/>
    </row>
    <row r="272" ht="18">
      <c r="A272" s="33"/>
    </row>
    <row r="273" ht="18">
      <c r="A273" s="33"/>
    </row>
    <row r="274" ht="18">
      <c r="A274" s="33"/>
    </row>
    <row r="275" ht="18">
      <c r="A275" s="33"/>
    </row>
    <row r="276" ht="18">
      <c r="A276" s="33"/>
    </row>
    <row r="277" ht="18">
      <c r="A277" s="33"/>
    </row>
    <row r="278" ht="18">
      <c r="A278" s="33"/>
    </row>
    <row r="279" ht="18">
      <c r="A279" s="33"/>
    </row>
    <row r="280" ht="18">
      <c r="A280" s="33"/>
    </row>
    <row r="281" ht="18">
      <c r="A281" s="33"/>
    </row>
    <row r="282" ht="18">
      <c r="A282" s="33"/>
    </row>
    <row r="283" ht="18">
      <c r="A283" s="33"/>
    </row>
    <row r="284" ht="18">
      <c r="A284" s="33"/>
    </row>
    <row r="285" ht="18">
      <c r="A285" s="33"/>
    </row>
    <row r="286" ht="18">
      <c r="A286" s="33"/>
    </row>
    <row r="287" ht="18">
      <c r="A287" s="33"/>
    </row>
    <row r="288" ht="18">
      <c r="A288" s="33"/>
    </row>
    <row r="289" ht="18">
      <c r="A289" s="33"/>
    </row>
    <row r="290" ht="18">
      <c r="A290" s="33"/>
    </row>
    <row r="291" ht="18">
      <c r="A291" s="33"/>
    </row>
    <row r="292" ht="18">
      <c r="A292" s="33"/>
    </row>
    <row r="293" ht="18">
      <c r="A293" s="33"/>
    </row>
    <row r="294" ht="18">
      <c r="A294" s="33"/>
    </row>
    <row r="295" ht="18">
      <c r="A295" s="33"/>
    </row>
    <row r="296" ht="18">
      <c r="A296" s="33"/>
    </row>
    <row r="297" ht="18">
      <c r="A297" s="33"/>
    </row>
    <row r="298" ht="18">
      <c r="A298" s="33"/>
    </row>
    <row r="299" ht="18">
      <c r="A299" s="33"/>
    </row>
    <row r="300" ht="18">
      <c r="A300" s="33"/>
    </row>
    <row r="301" ht="18">
      <c r="A301" s="33"/>
    </row>
    <row r="302" ht="18">
      <c r="A302" s="33"/>
    </row>
    <row r="303" ht="18">
      <c r="A303" s="33"/>
    </row>
    <row r="304" ht="18">
      <c r="A304" s="33"/>
    </row>
    <row r="305" ht="18">
      <c r="A305" s="33"/>
    </row>
  </sheetData>
  <printOptions gridLines="1" horizontalCentered="1" vertic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landscape" paperSize="9" scale="59" r:id="rId1"/>
  <headerFooter alignWithMargins="0">
    <oddFooter>&amp;L&amp;D&amp;T&amp;R&amp;F&amp;A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1"/>
  <sheetViews>
    <sheetView workbookViewId="0" topLeftCell="A1">
      <selection activeCell="A1" sqref="A1"/>
    </sheetView>
  </sheetViews>
  <sheetFormatPr defaultColWidth="11.421875" defaultRowHeight="12.75"/>
  <cols>
    <col min="1" max="1" width="3.00390625" style="10" customWidth="1"/>
    <col min="2" max="2" width="5.28125" style="0" customWidth="1"/>
    <col min="3" max="3" width="24.57421875" style="0" bestFit="1" customWidth="1"/>
    <col min="4" max="4" width="25.140625" style="0" bestFit="1" customWidth="1"/>
    <col min="5" max="5" width="3.57421875" style="0" customWidth="1"/>
    <col min="6" max="6" width="38.7109375" style="0" bestFit="1" customWidth="1"/>
    <col min="7" max="7" width="7.57421875" style="0" bestFit="1" customWidth="1"/>
    <col min="8" max="8" width="10.140625" style="1" customWidth="1"/>
    <col min="9" max="9" width="7.140625" style="1" customWidth="1"/>
    <col min="10" max="10" width="5.140625" style="1" customWidth="1"/>
    <col min="11" max="11" width="10.8515625" style="7" customWidth="1"/>
  </cols>
  <sheetData>
    <row r="1" spans="1:11" ht="19.5" thickBot="1">
      <c r="A1" s="44"/>
      <c r="B1" s="52"/>
      <c r="C1" s="46" t="s">
        <v>112</v>
      </c>
      <c r="D1" s="52"/>
      <c r="E1" s="52"/>
      <c r="F1" s="52"/>
      <c r="G1" s="52"/>
      <c r="H1" s="47" t="s">
        <v>9</v>
      </c>
      <c r="I1" s="53"/>
      <c r="J1" s="53"/>
      <c r="K1" s="54"/>
    </row>
    <row r="2" spans="1:11" ht="19.5" thickBot="1">
      <c r="A2" s="34"/>
      <c r="B2" s="13" t="s">
        <v>2</v>
      </c>
      <c r="C2" s="13" t="s">
        <v>0</v>
      </c>
      <c r="D2" s="13" t="s">
        <v>1</v>
      </c>
      <c r="E2" s="13"/>
      <c r="F2" s="13" t="s">
        <v>3</v>
      </c>
      <c r="G2" s="13" t="s">
        <v>4</v>
      </c>
      <c r="H2" s="13" t="s">
        <v>6</v>
      </c>
      <c r="I2" s="13"/>
      <c r="J2" s="13" t="s">
        <v>12</v>
      </c>
      <c r="K2" s="31" t="s">
        <v>8</v>
      </c>
    </row>
    <row r="3" spans="1:11" ht="15" thickBot="1">
      <c r="A3" s="34"/>
      <c r="B3" s="36"/>
      <c r="C3" s="36"/>
      <c r="D3" s="36"/>
      <c r="E3" s="36"/>
      <c r="F3" s="36"/>
      <c r="G3" s="36"/>
      <c r="H3" s="11">
        <v>83</v>
      </c>
      <c r="I3" s="13" t="s">
        <v>7</v>
      </c>
      <c r="J3" s="37"/>
      <c r="K3" s="32" t="s">
        <v>9</v>
      </c>
    </row>
    <row r="4" spans="1:11" ht="15" thickBot="1">
      <c r="A4" s="34"/>
      <c r="B4" s="36"/>
      <c r="C4" s="36"/>
      <c r="D4" s="36"/>
      <c r="E4" s="36"/>
      <c r="F4" s="36"/>
      <c r="G4" s="36"/>
      <c r="H4" s="11"/>
      <c r="I4" s="13"/>
      <c r="J4" s="37"/>
      <c r="K4" s="32"/>
    </row>
    <row r="5" spans="1:11" ht="19.5" thickBot="1">
      <c r="A5" s="29">
        <v>1</v>
      </c>
      <c r="B5" s="22">
        <v>67</v>
      </c>
      <c r="C5" s="20" t="s">
        <v>95</v>
      </c>
      <c r="D5" s="26" t="s">
        <v>14</v>
      </c>
      <c r="E5" s="22" t="s">
        <v>42</v>
      </c>
      <c r="F5" s="20" t="s">
        <v>96</v>
      </c>
      <c r="G5" s="25">
        <v>1964</v>
      </c>
      <c r="H5" s="37">
        <v>78</v>
      </c>
      <c r="I5" s="23">
        <f aca="true" t="shared" si="0" ref="I5:I41">+(83-H5)*25</f>
        <v>125</v>
      </c>
      <c r="J5" s="23">
        <v>0</v>
      </c>
      <c r="K5" s="24">
        <f aca="true" t="shared" si="1" ref="K5:K41">+J5+I5</f>
        <v>125</v>
      </c>
    </row>
    <row r="6" spans="1:11" ht="19.5" thickBot="1">
      <c r="A6" s="29">
        <f>1+A5</f>
        <v>2</v>
      </c>
      <c r="B6" s="22">
        <v>76</v>
      </c>
      <c r="C6" s="21" t="s">
        <v>103</v>
      </c>
      <c r="D6" s="26" t="s">
        <v>19</v>
      </c>
      <c r="E6" s="22" t="s">
        <v>42</v>
      </c>
      <c r="F6" s="27" t="s">
        <v>104</v>
      </c>
      <c r="G6" s="22">
        <v>1969</v>
      </c>
      <c r="H6" s="37">
        <v>78</v>
      </c>
      <c r="I6" s="23">
        <f t="shared" si="0"/>
        <v>125</v>
      </c>
      <c r="J6" s="23">
        <v>0</v>
      </c>
      <c r="K6" s="24">
        <f t="shared" si="1"/>
        <v>125</v>
      </c>
    </row>
    <row r="7" spans="1:11" ht="19.5" thickBot="1">
      <c r="A7" s="29">
        <f aca="true" t="shared" si="2" ref="A7:A41">1+A6</f>
        <v>3</v>
      </c>
      <c r="B7" s="22">
        <v>60</v>
      </c>
      <c r="C7" s="21" t="s">
        <v>85</v>
      </c>
      <c r="D7" s="26" t="s">
        <v>86</v>
      </c>
      <c r="E7" s="22" t="s">
        <v>42</v>
      </c>
      <c r="F7" s="21" t="s">
        <v>87</v>
      </c>
      <c r="G7" s="22">
        <v>1964</v>
      </c>
      <c r="H7" s="37">
        <v>77</v>
      </c>
      <c r="I7" s="23">
        <f t="shared" si="0"/>
        <v>150</v>
      </c>
      <c r="J7" s="23">
        <v>0</v>
      </c>
      <c r="K7" s="24">
        <f t="shared" si="1"/>
        <v>150</v>
      </c>
    </row>
    <row r="8" spans="1:11" ht="19.5" thickBot="1">
      <c r="A8" s="29">
        <f t="shared" si="2"/>
        <v>4</v>
      </c>
      <c r="B8" s="22">
        <v>74</v>
      </c>
      <c r="C8" s="21" t="s">
        <v>16</v>
      </c>
      <c r="D8" s="26" t="s">
        <v>100</v>
      </c>
      <c r="E8" s="22" t="s">
        <v>42</v>
      </c>
      <c r="F8" s="21" t="s">
        <v>101</v>
      </c>
      <c r="G8" s="22">
        <v>1967</v>
      </c>
      <c r="H8" s="37">
        <v>79</v>
      </c>
      <c r="I8" s="23">
        <f t="shared" si="0"/>
        <v>100</v>
      </c>
      <c r="J8" s="23">
        <v>50</v>
      </c>
      <c r="K8" s="24">
        <f t="shared" si="1"/>
        <v>150</v>
      </c>
    </row>
    <row r="9" spans="1:11" ht="19.5" thickBot="1">
      <c r="A9" s="29">
        <f t="shared" si="2"/>
        <v>5</v>
      </c>
      <c r="B9" s="22">
        <v>71</v>
      </c>
      <c r="C9" s="21" t="s">
        <v>20</v>
      </c>
      <c r="D9" s="26" t="s">
        <v>32</v>
      </c>
      <c r="E9" s="22" t="s">
        <v>42</v>
      </c>
      <c r="F9" s="21" t="s">
        <v>41</v>
      </c>
      <c r="G9" s="22">
        <v>1968</v>
      </c>
      <c r="H9" s="37">
        <v>76</v>
      </c>
      <c r="I9" s="23">
        <f t="shared" si="0"/>
        <v>175</v>
      </c>
      <c r="J9" s="23">
        <v>1</v>
      </c>
      <c r="K9" s="24">
        <f t="shared" si="1"/>
        <v>176</v>
      </c>
    </row>
    <row r="10" spans="1:11" ht="19.5" thickBot="1">
      <c r="A10" s="29">
        <f t="shared" si="2"/>
        <v>6</v>
      </c>
      <c r="B10" s="22">
        <v>70</v>
      </c>
      <c r="C10" s="21" t="s">
        <v>17</v>
      </c>
      <c r="D10" s="26" t="s">
        <v>22</v>
      </c>
      <c r="E10" s="22" t="s">
        <v>42</v>
      </c>
      <c r="F10" s="27" t="s">
        <v>36</v>
      </c>
      <c r="G10" s="22">
        <v>1966</v>
      </c>
      <c r="H10" s="37">
        <v>76</v>
      </c>
      <c r="I10" s="23">
        <f t="shared" si="0"/>
        <v>175</v>
      </c>
      <c r="J10" s="23">
        <v>3</v>
      </c>
      <c r="K10" s="24">
        <f t="shared" si="1"/>
        <v>178</v>
      </c>
    </row>
    <row r="11" spans="1:11" ht="19.5" thickBot="1">
      <c r="A11" s="29">
        <f t="shared" si="2"/>
        <v>7</v>
      </c>
      <c r="B11" s="22">
        <v>75</v>
      </c>
      <c r="C11" s="21" t="s">
        <v>15</v>
      </c>
      <c r="D11" s="26" t="s">
        <v>25</v>
      </c>
      <c r="E11" s="22" t="s">
        <v>42</v>
      </c>
      <c r="F11" s="21" t="s">
        <v>102</v>
      </c>
      <c r="G11" s="22">
        <v>1973</v>
      </c>
      <c r="H11" s="37">
        <v>74</v>
      </c>
      <c r="I11" s="23">
        <f t="shared" si="0"/>
        <v>225</v>
      </c>
      <c r="J11" s="23">
        <v>1</v>
      </c>
      <c r="K11" s="24">
        <f t="shared" si="1"/>
        <v>226</v>
      </c>
    </row>
    <row r="12" spans="1:11" ht="19.5" thickBot="1">
      <c r="A12" s="29">
        <f t="shared" si="2"/>
        <v>8</v>
      </c>
      <c r="B12" s="22">
        <v>39</v>
      </c>
      <c r="C12" s="26" t="s">
        <v>106</v>
      </c>
      <c r="D12" s="26" t="s">
        <v>106</v>
      </c>
      <c r="E12" s="22" t="s">
        <v>42</v>
      </c>
      <c r="F12" s="26" t="s">
        <v>97</v>
      </c>
      <c r="G12" s="22">
        <v>1972</v>
      </c>
      <c r="H12" s="37">
        <v>74</v>
      </c>
      <c r="I12" s="23">
        <f t="shared" si="0"/>
        <v>225</v>
      </c>
      <c r="J12" s="23">
        <v>3</v>
      </c>
      <c r="K12" s="24">
        <f t="shared" si="1"/>
        <v>228</v>
      </c>
    </row>
    <row r="13" spans="1:11" ht="19.5" thickBot="1">
      <c r="A13" s="29">
        <f t="shared" si="2"/>
        <v>9</v>
      </c>
      <c r="B13" s="22">
        <v>65</v>
      </c>
      <c r="C13" s="21" t="s">
        <v>93</v>
      </c>
      <c r="D13" s="26" t="s">
        <v>30</v>
      </c>
      <c r="E13" s="22" t="s">
        <v>42</v>
      </c>
      <c r="F13" s="27" t="s">
        <v>94</v>
      </c>
      <c r="G13" s="22">
        <v>1971</v>
      </c>
      <c r="H13" s="37">
        <v>73</v>
      </c>
      <c r="I13" s="23">
        <f t="shared" si="0"/>
        <v>250</v>
      </c>
      <c r="J13" s="23">
        <v>0</v>
      </c>
      <c r="K13" s="24">
        <f t="shared" si="1"/>
        <v>250</v>
      </c>
    </row>
    <row r="14" spans="1:11" ht="19.5" thickBot="1">
      <c r="A14" s="29">
        <f t="shared" si="2"/>
        <v>10</v>
      </c>
      <c r="B14" s="22">
        <v>73</v>
      </c>
      <c r="C14" s="21" t="s">
        <v>21</v>
      </c>
      <c r="D14" s="26" t="s">
        <v>21</v>
      </c>
      <c r="E14" s="22" t="s">
        <v>42</v>
      </c>
      <c r="F14" s="27" t="s">
        <v>38</v>
      </c>
      <c r="G14" s="22">
        <v>1976</v>
      </c>
      <c r="H14" s="37">
        <v>73</v>
      </c>
      <c r="I14" s="23">
        <f t="shared" si="0"/>
        <v>250</v>
      </c>
      <c r="J14" s="23">
        <v>3</v>
      </c>
      <c r="K14" s="24">
        <f t="shared" si="1"/>
        <v>253</v>
      </c>
    </row>
    <row r="15" spans="1:11" ht="19.5" thickBot="1">
      <c r="A15" s="29">
        <f t="shared" si="2"/>
        <v>11</v>
      </c>
      <c r="B15" s="22">
        <v>69</v>
      </c>
      <c r="C15" s="21" t="s">
        <v>18</v>
      </c>
      <c r="D15" s="26" t="s">
        <v>23</v>
      </c>
      <c r="E15" s="22" t="s">
        <v>42</v>
      </c>
      <c r="F15" s="27" t="s">
        <v>98</v>
      </c>
      <c r="G15" s="22">
        <v>1957</v>
      </c>
      <c r="H15" s="37">
        <v>72</v>
      </c>
      <c r="I15" s="23">
        <f t="shared" si="0"/>
        <v>275</v>
      </c>
      <c r="J15" s="23">
        <v>0</v>
      </c>
      <c r="K15" s="24">
        <f t="shared" si="1"/>
        <v>275</v>
      </c>
    </row>
    <row r="16" spans="1:11" ht="19.5" thickBot="1">
      <c r="A16" s="29">
        <f t="shared" si="2"/>
        <v>12</v>
      </c>
      <c r="B16" s="22">
        <v>72</v>
      </c>
      <c r="C16" s="21" t="s">
        <v>33</v>
      </c>
      <c r="D16" s="28" t="s">
        <v>33</v>
      </c>
      <c r="E16" s="22" t="s">
        <v>42</v>
      </c>
      <c r="F16" s="21" t="s">
        <v>99</v>
      </c>
      <c r="G16" s="22">
        <v>1966</v>
      </c>
      <c r="H16" s="37">
        <v>72</v>
      </c>
      <c r="I16" s="23">
        <f t="shared" si="0"/>
        <v>275</v>
      </c>
      <c r="J16" s="23">
        <v>4</v>
      </c>
      <c r="K16" s="24">
        <f t="shared" si="1"/>
        <v>279</v>
      </c>
    </row>
    <row r="17" spans="1:11" ht="19.5" thickBot="1">
      <c r="A17" s="29">
        <f t="shared" si="2"/>
        <v>13</v>
      </c>
      <c r="B17" s="22">
        <v>64</v>
      </c>
      <c r="C17" s="21" t="s">
        <v>91</v>
      </c>
      <c r="D17" s="26" t="s">
        <v>92</v>
      </c>
      <c r="E17" s="22" t="s">
        <v>42</v>
      </c>
      <c r="F17" s="21" t="s">
        <v>37</v>
      </c>
      <c r="G17" s="22">
        <v>1973</v>
      </c>
      <c r="H17" s="37">
        <v>69</v>
      </c>
      <c r="I17" s="23">
        <f t="shared" si="0"/>
        <v>350</v>
      </c>
      <c r="J17" s="23">
        <v>1</v>
      </c>
      <c r="K17" s="24">
        <f t="shared" si="1"/>
        <v>351</v>
      </c>
    </row>
    <row r="18" spans="1:11" ht="19.5" thickBot="1">
      <c r="A18" s="29">
        <f t="shared" si="2"/>
        <v>14</v>
      </c>
      <c r="B18" s="22">
        <v>46</v>
      </c>
      <c r="C18" s="21" t="s">
        <v>60</v>
      </c>
      <c r="D18" s="26" t="s">
        <v>60</v>
      </c>
      <c r="E18" s="22" t="s">
        <v>42</v>
      </c>
      <c r="F18" s="21" t="s">
        <v>39</v>
      </c>
      <c r="G18" s="22">
        <v>1963</v>
      </c>
      <c r="H18" s="37">
        <v>68</v>
      </c>
      <c r="I18" s="23">
        <f t="shared" si="0"/>
        <v>375</v>
      </c>
      <c r="J18" s="23">
        <v>1</v>
      </c>
      <c r="K18" s="24">
        <f t="shared" si="1"/>
        <v>376</v>
      </c>
    </row>
    <row r="19" spans="1:11" ht="19.5" thickBot="1">
      <c r="A19" s="29">
        <f t="shared" si="2"/>
        <v>15</v>
      </c>
      <c r="B19" s="22">
        <v>68</v>
      </c>
      <c r="C19" s="21" t="s">
        <v>34</v>
      </c>
      <c r="D19" s="28" t="s">
        <v>34</v>
      </c>
      <c r="E19" s="22" t="s">
        <v>42</v>
      </c>
      <c r="F19" s="21" t="s">
        <v>97</v>
      </c>
      <c r="G19" s="22">
        <v>1968</v>
      </c>
      <c r="H19" s="37">
        <v>70</v>
      </c>
      <c r="I19" s="23">
        <f t="shared" si="0"/>
        <v>325</v>
      </c>
      <c r="J19" s="23">
        <v>60</v>
      </c>
      <c r="K19" s="24">
        <f t="shared" si="1"/>
        <v>385</v>
      </c>
    </row>
    <row r="20" spans="1:11" ht="19.5" thickBot="1">
      <c r="A20" s="29">
        <f t="shared" si="2"/>
        <v>16</v>
      </c>
      <c r="B20" s="22">
        <v>56</v>
      </c>
      <c r="C20" s="21" t="s">
        <v>79</v>
      </c>
      <c r="D20" s="28" t="s">
        <v>21</v>
      </c>
      <c r="E20" s="22" t="s">
        <v>42</v>
      </c>
      <c r="F20" s="21" t="s">
        <v>80</v>
      </c>
      <c r="G20" s="22">
        <v>1986</v>
      </c>
      <c r="H20" s="37">
        <v>66</v>
      </c>
      <c r="I20" s="23">
        <f t="shared" si="0"/>
        <v>425</v>
      </c>
      <c r="J20" s="23">
        <v>28</v>
      </c>
      <c r="K20" s="24">
        <f>+J20+I20</f>
        <v>453</v>
      </c>
    </row>
    <row r="21" spans="1:11" ht="19.5" thickBot="1">
      <c r="A21" s="29">
        <f t="shared" si="2"/>
        <v>17</v>
      </c>
      <c r="B21" s="22">
        <v>44</v>
      </c>
      <c r="C21" s="21" t="s">
        <v>54</v>
      </c>
      <c r="D21" s="26" t="s">
        <v>55</v>
      </c>
      <c r="E21" s="22" t="s">
        <v>42</v>
      </c>
      <c r="F21" s="27" t="s">
        <v>56</v>
      </c>
      <c r="G21" s="22">
        <v>1961</v>
      </c>
      <c r="H21" s="37">
        <v>63</v>
      </c>
      <c r="I21" s="23">
        <f t="shared" si="0"/>
        <v>500</v>
      </c>
      <c r="J21" s="23">
        <v>2</v>
      </c>
      <c r="K21" s="24">
        <f t="shared" si="1"/>
        <v>502</v>
      </c>
    </row>
    <row r="22" spans="1:11" ht="19.5" thickBot="1">
      <c r="A22" s="29">
        <f t="shared" si="2"/>
        <v>18</v>
      </c>
      <c r="B22" s="22">
        <v>66</v>
      </c>
      <c r="C22" s="21" t="s">
        <v>13</v>
      </c>
      <c r="D22" s="28" t="s">
        <v>13</v>
      </c>
      <c r="E22" s="22" t="s">
        <v>44</v>
      </c>
      <c r="F22" s="21" t="s">
        <v>40</v>
      </c>
      <c r="G22" s="22">
        <v>1972</v>
      </c>
      <c r="H22" s="37">
        <v>64</v>
      </c>
      <c r="I22" s="23">
        <f t="shared" si="0"/>
        <v>475</v>
      </c>
      <c r="J22" s="23">
        <v>45</v>
      </c>
      <c r="K22" s="24">
        <f t="shared" si="1"/>
        <v>520</v>
      </c>
    </row>
    <row r="23" spans="1:11" ht="19.5" thickBot="1">
      <c r="A23" s="29">
        <f t="shared" si="2"/>
        <v>19</v>
      </c>
      <c r="B23" s="22">
        <v>55</v>
      </c>
      <c r="C23" s="26" t="s">
        <v>76</v>
      </c>
      <c r="D23" s="26" t="s">
        <v>77</v>
      </c>
      <c r="E23" s="22" t="s">
        <v>43</v>
      </c>
      <c r="F23" s="26" t="s">
        <v>78</v>
      </c>
      <c r="G23" s="22">
        <v>1985</v>
      </c>
      <c r="H23" s="37">
        <v>62</v>
      </c>
      <c r="I23" s="23">
        <f t="shared" si="0"/>
        <v>525</v>
      </c>
      <c r="J23" s="23">
        <v>1</v>
      </c>
      <c r="K23" s="24">
        <f t="shared" si="1"/>
        <v>526</v>
      </c>
    </row>
    <row r="24" spans="1:11" ht="19.5" thickBot="1">
      <c r="A24" s="29">
        <f t="shared" si="2"/>
        <v>20</v>
      </c>
      <c r="B24" s="22">
        <v>54</v>
      </c>
      <c r="C24" s="21" t="s">
        <v>73</v>
      </c>
      <c r="D24" s="26" t="s">
        <v>74</v>
      </c>
      <c r="E24" s="22" t="s">
        <v>43</v>
      </c>
      <c r="F24" s="27" t="s">
        <v>75</v>
      </c>
      <c r="G24" s="22">
        <v>1981</v>
      </c>
      <c r="H24" s="37">
        <v>63</v>
      </c>
      <c r="I24" s="23">
        <f t="shared" si="0"/>
        <v>500</v>
      </c>
      <c r="J24" s="23">
        <v>47</v>
      </c>
      <c r="K24" s="24">
        <f t="shared" si="1"/>
        <v>547</v>
      </c>
    </row>
    <row r="25" spans="1:11" ht="19.5" thickBot="1">
      <c r="A25" s="29">
        <f t="shared" si="2"/>
        <v>21</v>
      </c>
      <c r="B25" s="22">
        <v>51</v>
      </c>
      <c r="C25" s="21" t="s">
        <v>70</v>
      </c>
      <c r="D25" s="28" t="s">
        <v>110</v>
      </c>
      <c r="E25" s="22" t="s">
        <v>43</v>
      </c>
      <c r="F25" s="27" t="s">
        <v>24</v>
      </c>
      <c r="G25" s="22">
        <v>1973</v>
      </c>
      <c r="H25" s="37">
        <v>61</v>
      </c>
      <c r="I25" s="23">
        <f t="shared" si="0"/>
        <v>550</v>
      </c>
      <c r="J25" s="23">
        <v>42</v>
      </c>
      <c r="K25" s="24">
        <f t="shared" si="1"/>
        <v>592</v>
      </c>
    </row>
    <row r="26" spans="1:11" ht="19.5" thickBot="1">
      <c r="A26" s="29">
        <f t="shared" si="2"/>
        <v>22</v>
      </c>
      <c r="B26" s="22">
        <v>41</v>
      </c>
      <c r="C26" s="21" t="s">
        <v>47</v>
      </c>
      <c r="D26" s="28" t="s">
        <v>48</v>
      </c>
      <c r="E26" s="22" t="s">
        <v>43</v>
      </c>
      <c r="F26" s="21" t="s">
        <v>49</v>
      </c>
      <c r="G26" s="22">
        <v>1957</v>
      </c>
      <c r="H26" s="37">
        <v>61</v>
      </c>
      <c r="I26" s="23">
        <f t="shared" si="0"/>
        <v>550</v>
      </c>
      <c r="J26" s="23">
        <v>48</v>
      </c>
      <c r="K26" s="24">
        <f t="shared" si="1"/>
        <v>598</v>
      </c>
    </row>
    <row r="27" spans="1:11" ht="19.5" thickBot="1">
      <c r="A27" s="29">
        <f t="shared" si="2"/>
        <v>23</v>
      </c>
      <c r="B27" s="22">
        <v>53</v>
      </c>
      <c r="C27" s="21" t="s">
        <v>71</v>
      </c>
      <c r="D27" s="28" t="s">
        <v>71</v>
      </c>
      <c r="E27" s="22" t="s">
        <v>42</v>
      </c>
      <c r="F27" s="27" t="s">
        <v>72</v>
      </c>
      <c r="G27" s="22">
        <v>1975</v>
      </c>
      <c r="H27" s="37">
        <v>58</v>
      </c>
      <c r="I27" s="23">
        <f t="shared" si="0"/>
        <v>625</v>
      </c>
      <c r="J27" s="23">
        <v>11</v>
      </c>
      <c r="K27" s="24">
        <f t="shared" si="1"/>
        <v>636</v>
      </c>
    </row>
    <row r="28" spans="1:11" ht="19.5" thickBot="1">
      <c r="A28" s="29">
        <f t="shared" si="2"/>
        <v>24</v>
      </c>
      <c r="B28" s="22">
        <v>61</v>
      </c>
      <c r="C28" s="21" t="s">
        <v>27</v>
      </c>
      <c r="D28" s="26" t="s">
        <v>111</v>
      </c>
      <c r="E28" s="22" t="s">
        <v>42</v>
      </c>
      <c r="F28" s="27" t="s">
        <v>35</v>
      </c>
      <c r="G28" s="22">
        <v>1966</v>
      </c>
      <c r="H28" s="37">
        <v>55</v>
      </c>
      <c r="I28" s="23">
        <f t="shared" si="0"/>
        <v>700</v>
      </c>
      <c r="J28" s="23">
        <v>4</v>
      </c>
      <c r="K28" s="24">
        <f t="shared" si="1"/>
        <v>704</v>
      </c>
    </row>
    <row r="29" spans="1:11" ht="19.5" thickBot="1">
      <c r="A29" s="29">
        <f t="shared" si="2"/>
        <v>25</v>
      </c>
      <c r="B29" s="22">
        <v>57</v>
      </c>
      <c r="C29" s="21" t="s">
        <v>81</v>
      </c>
      <c r="D29" s="26" t="s">
        <v>82</v>
      </c>
      <c r="E29" s="22" t="s">
        <v>42</v>
      </c>
      <c r="F29" s="27" t="s">
        <v>83</v>
      </c>
      <c r="G29" s="22">
        <v>1966</v>
      </c>
      <c r="H29" s="37">
        <v>55</v>
      </c>
      <c r="I29" s="23">
        <f t="shared" si="0"/>
        <v>700</v>
      </c>
      <c r="J29" s="23">
        <v>60</v>
      </c>
      <c r="K29" s="24">
        <f t="shared" si="1"/>
        <v>760</v>
      </c>
    </row>
    <row r="30" spans="1:11" ht="19.5" thickBot="1">
      <c r="A30" s="29">
        <f t="shared" si="2"/>
        <v>26</v>
      </c>
      <c r="B30" s="22">
        <v>38</v>
      </c>
      <c r="C30" s="26" t="s">
        <v>105</v>
      </c>
      <c r="D30" s="26" t="s">
        <v>106</v>
      </c>
      <c r="E30" s="26" t="s">
        <v>42</v>
      </c>
      <c r="F30" s="26" t="s">
        <v>97</v>
      </c>
      <c r="G30" s="22">
        <v>1969</v>
      </c>
      <c r="H30" s="37">
        <v>52</v>
      </c>
      <c r="I30" s="23">
        <f t="shared" si="0"/>
        <v>775</v>
      </c>
      <c r="J30" s="23">
        <v>5</v>
      </c>
      <c r="K30" s="24">
        <f>+J30+I30</f>
        <v>780</v>
      </c>
    </row>
    <row r="31" spans="1:11" ht="19.5" thickBot="1">
      <c r="A31" s="29">
        <f t="shared" si="2"/>
        <v>27</v>
      </c>
      <c r="B31" s="22">
        <v>48</v>
      </c>
      <c r="C31" s="21" t="s">
        <v>64</v>
      </c>
      <c r="D31" s="28" t="s">
        <v>64</v>
      </c>
      <c r="E31" s="22" t="s">
        <v>42</v>
      </c>
      <c r="F31" s="21" t="s">
        <v>65</v>
      </c>
      <c r="G31" s="22">
        <v>1967</v>
      </c>
      <c r="H31" s="37">
        <v>53</v>
      </c>
      <c r="I31" s="23">
        <f t="shared" si="0"/>
        <v>750</v>
      </c>
      <c r="J31" s="23">
        <v>37</v>
      </c>
      <c r="K31" s="24">
        <f t="shared" si="1"/>
        <v>787</v>
      </c>
    </row>
    <row r="32" spans="1:11" ht="19.5" thickBot="1">
      <c r="A32" s="29">
        <f t="shared" si="2"/>
        <v>28</v>
      </c>
      <c r="B32" s="22">
        <v>62</v>
      </c>
      <c r="C32" s="21" t="s">
        <v>88</v>
      </c>
      <c r="D32" s="26" t="s">
        <v>108</v>
      </c>
      <c r="E32" s="22" t="s">
        <v>42</v>
      </c>
      <c r="F32" s="21" t="s">
        <v>89</v>
      </c>
      <c r="G32" s="22">
        <v>1961</v>
      </c>
      <c r="H32" s="37">
        <v>51</v>
      </c>
      <c r="I32" s="23">
        <f t="shared" si="0"/>
        <v>800</v>
      </c>
      <c r="J32" s="23">
        <v>21</v>
      </c>
      <c r="K32" s="24">
        <f t="shared" si="1"/>
        <v>821</v>
      </c>
    </row>
    <row r="33" spans="1:11" ht="19.5" thickBot="1">
      <c r="A33" s="29">
        <f t="shared" si="2"/>
        <v>29</v>
      </c>
      <c r="B33" s="22">
        <v>40</v>
      </c>
      <c r="C33" s="21" t="s">
        <v>45</v>
      </c>
      <c r="D33" s="26" t="s">
        <v>26</v>
      </c>
      <c r="E33" s="22" t="s">
        <v>42</v>
      </c>
      <c r="F33" s="27" t="s">
        <v>46</v>
      </c>
      <c r="G33" s="22">
        <v>1959</v>
      </c>
      <c r="H33" s="37">
        <v>6</v>
      </c>
      <c r="I33" s="23">
        <f t="shared" si="0"/>
        <v>1925</v>
      </c>
      <c r="J33" s="23">
        <v>60</v>
      </c>
      <c r="K33" s="24">
        <f t="shared" si="1"/>
        <v>1985</v>
      </c>
    </row>
    <row r="34" spans="1:11" ht="19.5" thickBot="1">
      <c r="A34" s="29">
        <f t="shared" si="2"/>
        <v>30</v>
      </c>
      <c r="B34" s="22">
        <v>42</v>
      </c>
      <c r="C34" s="21" t="s">
        <v>50</v>
      </c>
      <c r="D34" s="26" t="s">
        <v>50</v>
      </c>
      <c r="E34" s="22" t="s">
        <v>42</v>
      </c>
      <c r="F34" s="27" t="s">
        <v>51</v>
      </c>
      <c r="G34" s="22">
        <v>1960</v>
      </c>
      <c r="H34" s="37">
        <v>0</v>
      </c>
      <c r="I34" s="23">
        <f t="shared" si="0"/>
        <v>2075</v>
      </c>
      <c r="J34" s="23">
        <v>60</v>
      </c>
      <c r="K34" s="24">
        <f t="shared" si="1"/>
        <v>2135</v>
      </c>
    </row>
    <row r="35" spans="1:11" ht="19.5" thickBot="1">
      <c r="A35" s="29">
        <f t="shared" si="2"/>
        <v>31</v>
      </c>
      <c r="B35" s="22">
        <v>43</v>
      </c>
      <c r="C35" s="21" t="s">
        <v>109</v>
      </c>
      <c r="D35" s="28" t="s">
        <v>52</v>
      </c>
      <c r="E35" s="22" t="s">
        <v>42</v>
      </c>
      <c r="F35" s="21" t="s">
        <v>53</v>
      </c>
      <c r="G35" s="22">
        <v>1960</v>
      </c>
      <c r="H35" s="37">
        <v>0</v>
      </c>
      <c r="I35" s="23">
        <f t="shared" si="0"/>
        <v>2075</v>
      </c>
      <c r="J35" s="23">
        <v>60</v>
      </c>
      <c r="K35" s="24">
        <f t="shared" si="1"/>
        <v>2135</v>
      </c>
    </row>
    <row r="36" spans="1:11" ht="19.5" thickBot="1">
      <c r="A36" s="29">
        <f t="shared" si="2"/>
        <v>32</v>
      </c>
      <c r="B36" s="22">
        <v>45</v>
      </c>
      <c r="C36" s="21" t="s">
        <v>57</v>
      </c>
      <c r="D36" s="26" t="s">
        <v>58</v>
      </c>
      <c r="E36" s="22" t="s">
        <v>42</v>
      </c>
      <c r="F36" s="27" t="s">
        <v>59</v>
      </c>
      <c r="G36" s="22">
        <v>1963</v>
      </c>
      <c r="H36" s="37">
        <v>0</v>
      </c>
      <c r="I36" s="23">
        <f t="shared" si="0"/>
        <v>2075</v>
      </c>
      <c r="J36" s="23">
        <v>60</v>
      </c>
      <c r="K36" s="24">
        <f t="shared" si="1"/>
        <v>2135</v>
      </c>
    </row>
    <row r="37" spans="1:11" ht="19.5" thickBot="1">
      <c r="A37" s="29">
        <f t="shared" si="2"/>
        <v>33</v>
      </c>
      <c r="B37" s="22">
        <v>47</v>
      </c>
      <c r="C37" s="21" t="s">
        <v>61</v>
      </c>
      <c r="D37" s="28" t="s">
        <v>62</v>
      </c>
      <c r="E37" s="22" t="s">
        <v>43</v>
      </c>
      <c r="F37" s="27" t="s">
        <v>63</v>
      </c>
      <c r="G37" s="22">
        <v>1964</v>
      </c>
      <c r="H37" s="37">
        <v>0</v>
      </c>
      <c r="I37" s="23">
        <f t="shared" si="0"/>
        <v>2075</v>
      </c>
      <c r="J37" s="23">
        <v>60</v>
      </c>
      <c r="K37" s="24">
        <f t="shared" si="1"/>
        <v>2135</v>
      </c>
    </row>
    <row r="38" spans="1:11" ht="19.5" thickBot="1">
      <c r="A38" s="29">
        <f t="shared" si="2"/>
        <v>34</v>
      </c>
      <c r="B38" s="22">
        <v>49</v>
      </c>
      <c r="C38" s="21" t="s">
        <v>66</v>
      </c>
      <c r="D38" s="26" t="s">
        <v>66</v>
      </c>
      <c r="E38" s="22" t="s">
        <v>43</v>
      </c>
      <c r="F38" s="27" t="s">
        <v>67</v>
      </c>
      <c r="G38" s="22">
        <v>1971</v>
      </c>
      <c r="H38" s="37">
        <v>0</v>
      </c>
      <c r="I38" s="23">
        <f t="shared" si="0"/>
        <v>2075</v>
      </c>
      <c r="J38" s="23">
        <v>60</v>
      </c>
      <c r="K38" s="24">
        <f t="shared" si="1"/>
        <v>2135</v>
      </c>
    </row>
    <row r="39" spans="1:11" ht="19.5" thickBot="1">
      <c r="A39" s="29">
        <f t="shared" si="2"/>
        <v>35</v>
      </c>
      <c r="B39" s="22">
        <v>50</v>
      </c>
      <c r="C39" s="21" t="s">
        <v>68</v>
      </c>
      <c r="D39" s="26" t="s">
        <v>68</v>
      </c>
      <c r="E39" s="22" t="s">
        <v>42</v>
      </c>
      <c r="F39" s="21" t="s">
        <v>69</v>
      </c>
      <c r="G39" s="22">
        <v>1971</v>
      </c>
      <c r="H39" s="37">
        <v>0</v>
      </c>
      <c r="I39" s="23">
        <f t="shared" si="0"/>
        <v>2075</v>
      </c>
      <c r="J39" s="23">
        <v>60</v>
      </c>
      <c r="K39" s="24">
        <f t="shared" si="1"/>
        <v>2135</v>
      </c>
    </row>
    <row r="40" spans="1:11" ht="19.5" thickBot="1">
      <c r="A40" s="29">
        <f t="shared" si="2"/>
        <v>36</v>
      </c>
      <c r="B40" s="22">
        <v>58</v>
      </c>
      <c r="C40" s="21" t="s">
        <v>31</v>
      </c>
      <c r="D40" s="28" t="s">
        <v>31</v>
      </c>
      <c r="E40" s="22" t="s">
        <v>42</v>
      </c>
      <c r="F40" s="27" t="s">
        <v>84</v>
      </c>
      <c r="G40" s="22">
        <v>1967</v>
      </c>
      <c r="H40" s="37">
        <v>0</v>
      </c>
      <c r="I40" s="23">
        <f t="shared" si="0"/>
        <v>2075</v>
      </c>
      <c r="J40" s="23">
        <v>60</v>
      </c>
      <c r="K40" s="24">
        <f t="shared" si="1"/>
        <v>2135</v>
      </c>
    </row>
    <row r="41" spans="1:11" ht="19.5" thickBot="1">
      <c r="A41" s="29">
        <f t="shared" si="2"/>
        <v>37</v>
      </c>
      <c r="B41" s="22">
        <v>63</v>
      </c>
      <c r="C41" s="21" t="s">
        <v>28</v>
      </c>
      <c r="D41" s="26" t="s">
        <v>29</v>
      </c>
      <c r="E41" s="22" t="s">
        <v>42</v>
      </c>
      <c r="F41" s="21" t="s">
        <v>90</v>
      </c>
      <c r="G41" s="22">
        <v>1967</v>
      </c>
      <c r="H41" s="37">
        <v>0</v>
      </c>
      <c r="I41" s="23">
        <f t="shared" si="0"/>
        <v>2075</v>
      </c>
      <c r="J41" s="23">
        <v>60</v>
      </c>
      <c r="K41" s="24">
        <f t="shared" si="1"/>
        <v>2135</v>
      </c>
    </row>
    <row r="42" ht="18">
      <c r="A42" s="33"/>
    </row>
    <row r="43" ht="18">
      <c r="A43" s="33"/>
    </row>
    <row r="44" ht="18">
      <c r="A44" s="33"/>
    </row>
    <row r="45" ht="18">
      <c r="A45" s="33"/>
    </row>
    <row r="46" ht="18">
      <c r="A46" s="33"/>
    </row>
    <row r="47" ht="18">
      <c r="A47" s="33"/>
    </row>
    <row r="48" ht="18">
      <c r="A48" s="33"/>
    </row>
    <row r="49" ht="18">
      <c r="A49" s="33"/>
    </row>
    <row r="50" ht="18">
      <c r="A50" s="33"/>
    </row>
    <row r="51" ht="18">
      <c r="A51" s="33"/>
    </row>
    <row r="52" ht="18">
      <c r="A52" s="33"/>
    </row>
    <row r="53" ht="18">
      <c r="A53" s="33"/>
    </row>
    <row r="54" ht="18">
      <c r="A54" s="33"/>
    </row>
    <row r="55" ht="18">
      <c r="A55" s="33"/>
    </row>
    <row r="56" ht="18">
      <c r="A56" s="33"/>
    </row>
    <row r="57" ht="18">
      <c r="A57" s="33"/>
    </row>
    <row r="58" ht="18">
      <c r="A58" s="33"/>
    </row>
    <row r="59" ht="18">
      <c r="A59" s="33"/>
    </row>
    <row r="60" ht="18">
      <c r="A60" s="33"/>
    </row>
    <row r="61" ht="18">
      <c r="A61" s="33"/>
    </row>
    <row r="62" ht="18">
      <c r="A62" s="33"/>
    </row>
    <row r="63" ht="18">
      <c r="A63" s="33"/>
    </row>
    <row r="64" ht="18">
      <c r="A64" s="33"/>
    </row>
    <row r="65" ht="18">
      <c r="A65" s="33"/>
    </row>
    <row r="66" ht="18">
      <c r="A66" s="33"/>
    </row>
    <row r="67" ht="18">
      <c r="A67" s="33"/>
    </row>
    <row r="68" ht="18">
      <c r="A68" s="33"/>
    </row>
    <row r="69" ht="18">
      <c r="A69" s="33"/>
    </row>
    <row r="70" ht="18">
      <c r="A70" s="33"/>
    </row>
    <row r="71" ht="18">
      <c r="A71" s="33"/>
    </row>
    <row r="72" ht="18">
      <c r="A72" s="33"/>
    </row>
    <row r="73" ht="18">
      <c r="A73" s="33"/>
    </row>
    <row r="74" ht="18">
      <c r="A74" s="33"/>
    </row>
    <row r="75" ht="18">
      <c r="A75" s="33"/>
    </row>
    <row r="76" ht="18">
      <c r="A76" s="33"/>
    </row>
    <row r="77" ht="18">
      <c r="A77" s="33"/>
    </row>
    <row r="78" ht="18">
      <c r="A78" s="33"/>
    </row>
    <row r="79" ht="18">
      <c r="A79" s="33"/>
    </row>
    <row r="80" ht="18">
      <c r="A80" s="33"/>
    </row>
    <row r="81" ht="18">
      <c r="A81" s="33"/>
    </row>
    <row r="82" ht="18">
      <c r="A82" s="33"/>
    </row>
    <row r="83" ht="18">
      <c r="A83" s="33"/>
    </row>
    <row r="84" ht="18">
      <c r="A84" s="33"/>
    </row>
    <row r="85" ht="18">
      <c r="A85" s="33"/>
    </row>
    <row r="86" ht="18">
      <c r="A86" s="33"/>
    </row>
    <row r="87" ht="18">
      <c r="A87" s="33"/>
    </row>
    <row r="88" ht="18">
      <c r="A88" s="33"/>
    </row>
    <row r="89" ht="18">
      <c r="A89" s="33"/>
    </row>
    <row r="90" ht="18">
      <c r="A90" s="33"/>
    </row>
    <row r="91" ht="18">
      <c r="A91" s="33"/>
    </row>
    <row r="92" ht="18">
      <c r="A92" s="33"/>
    </row>
    <row r="93" ht="18">
      <c r="A93" s="33"/>
    </row>
    <row r="94" ht="18">
      <c r="A94" s="33"/>
    </row>
    <row r="95" ht="18">
      <c r="A95" s="33"/>
    </row>
    <row r="96" ht="18">
      <c r="A96" s="33"/>
    </row>
    <row r="97" ht="18">
      <c r="A97" s="33"/>
    </row>
    <row r="98" ht="18">
      <c r="A98" s="33"/>
    </row>
    <row r="99" ht="18">
      <c r="A99" s="33"/>
    </row>
    <row r="100" ht="18">
      <c r="A100" s="33"/>
    </row>
    <row r="101" ht="18">
      <c r="A101" s="33"/>
    </row>
    <row r="102" ht="18">
      <c r="A102" s="33"/>
    </row>
    <row r="103" ht="18">
      <c r="A103" s="33"/>
    </row>
    <row r="104" ht="18">
      <c r="A104" s="33"/>
    </row>
    <row r="105" ht="18">
      <c r="A105" s="33"/>
    </row>
    <row r="106" ht="18">
      <c r="A106" s="33"/>
    </row>
    <row r="107" ht="18">
      <c r="A107" s="33"/>
    </row>
    <row r="108" ht="18">
      <c r="A108" s="33"/>
    </row>
    <row r="109" ht="18">
      <c r="A109" s="33"/>
    </row>
    <row r="110" ht="18">
      <c r="A110" s="33"/>
    </row>
    <row r="111" ht="18">
      <c r="A111" s="33"/>
    </row>
    <row r="112" ht="18">
      <c r="A112" s="33"/>
    </row>
    <row r="113" ht="18">
      <c r="A113" s="33"/>
    </row>
    <row r="114" ht="18">
      <c r="A114" s="33"/>
    </row>
    <row r="115" ht="18">
      <c r="A115" s="33"/>
    </row>
    <row r="116" ht="18">
      <c r="A116" s="33"/>
    </row>
    <row r="117" ht="18">
      <c r="A117" s="33"/>
    </row>
    <row r="118" ht="18">
      <c r="A118" s="33"/>
    </row>
    <row r="119" ht="18">
      <c r="A119" s="33"/>
    </row>
    <row r="120" ht="18">
      <c r="A120" s="33"/>
    </row>
    <row r="121" ht="18">
      <c r="A121" s="33"/>
    </row>
    <row r="122" ht="18">
      <c r="A122" s="33"/>
    </row>
    <row r="123" ht="18">
      <c r="A123" s="33"/>
    </row>
    <row r="124" ht="18">
      <c r="A124" s="33"/>
    </row>
    <row r="125" ht="18">
      <c r="A125" s="33"/>
    </row>
    <row r="126" ht="18">
      <c r="A126" s="33"/>
    </row>
    <row r="127" ht="18">
      <c r="A127" s="33"/>
    </row>
    <row r="128" ht="18">
      <c r="A128" s="33"/>
    </row>
    <row r="129" ht="18">
      <c r="A129" s="33"/>
    </row>
    <row r="130" ht="18">
      <c r="A130" s="33"/>
    </row>
    <row r="131" ht="18">
      <c r="A131" s="33"/>
    </row>
    <row r="132" ht="18">
      <c r="A132" s="33"/>
    </row>
    <row r="133" ht="18">
      <c r="A133" s="33"/>
    </row>
    <row r="134" ht="18">
      <c r="A134" s="33"/>
    </row>
    <row r="135" ht="18">
      <c r="A135" s="33"/>
    </row>
    <row r="136" ht="18">
      <c r="A136" s="33"/>
    </row>
    <row r="137" ht="18">
      <c r="A137" s="33"/>
    </row>
    <row r="138" ht="18">
      <c r="A138" s="33"/>
    </row>
    <row r="139" ht="18">
      <c r="A139" s="33"/>
    </row>
    <row r="140" ht="18">
      <c r="A140" s="33"/>
    </row>
    <row r="141" ht="18">
      <c r="A141" s="33"/>
    </row>
    <row r="142" ht="18">
      <c r="A142" s="33"/>
    </row>
    <row r="143" ht="18">
      <c r="A143" s="33"/>
    </row>
    <row r="144" ht="18">
      <c r="A144" s="33"/>
    </row>
    <row r="145" ht="18">
      <c r="A145" s="33"/>
    </row>
    <row r="146" ht="18">
      <c r="A146" s="33"/>
    </row>
    <row r="147" ht="18">
      <c r="A147" s="33"/>
    </row>
    <row r="148" ht="18">
      <c r="A148" s="33"/>
    </row>
    <row r="149" ht="18">
      <c r="A149" s="33"/>
    </row>
    <row r="150" ht="18">
      <c r="A150" s="33"/>
    </row>
    <row r="151" ht="18">
      <c r="A151" s="33"/>
    </row>
    <row r="152" ht="18">
      <c r="A152" s="33"/>
    </row>
    <row r="153" ht="18">
      <c r="A153" s="33"/>
    </row>
    <row r="154" ht="18">
      <c r="A154" s="33"/>
    </row>
    <row r="155" ht="18">
      <c r="A155" s="33"/>
    </row>
    <row r="156" ht="18">
      <c r="A156" s="33"/>
    </row>
    <row r="157" ht="18">
      <c r="A157" s="33"/>
    </row>
    <row r="158" ht="18">
      <c r="A158" s="33"/>
    </row>
    <row r="159" ht="18">
      <c r="A159" s="33"/>
    </row>
    <row r="160" ht="18">
      <c r="A160" s="33"/>
    </row>
    <row r="161" ht="18">
      <c r="A161" s="33"/>
    </row>
    <row r="162" ht="18">
      <c r="A162" s="33"/>
    </row>
    <row r="163" ht="18">
      <c r="A163" s="33"/>
    </row>
    <row r="164" ht="18">
      <c r="A164" s="33"/>
    </row>
    <row r="165" ht="18">
      <c r="A165" s="33"/>
    </row>
    <row r="166" ht="18">
      <c r="A166" s="33"/>
    </row>
    <row r="167" ht="18">
      <c r="A167" s="33"/>
    </row>
    <row r="168" ht="18">
      <c r="A168" s="33"/>
    </row>
    <row r="169" ht="18">
      <c r="A169" s="33"/>
    </row>
    <row r="170" ht="18">
      <c r="A170" s="33"/>
    </row>
    <row r="171" ht="18">
      <c r="A171" s="33"/>
    </row>
    <row r="172" ht="18">
      <c r="A172" s="33"/>
    </row>
    <row r="173" ht="18">
      <c r="A173" s="33"/>
    </row>
    <row r="174" ht="18">
      <c r="A174" s="33"/>
    </row>
    <row r="175" ht="18">
      <c r="A175" s="33"/>
    </row>
    <row r="176" ht="18">
      <c r="A176" s="33"/>
    </row>
    <row r="177" ht="18">
      <c r="A177" s="33"/>
    </row>
    <row r="178" ht="18">
      <c r="A178" s="33"/>
    </row>
    <row r="179" ht="18">
      <c r="A179" s="33"/>
    </row>
    <row r="180" ht="18">
      <c r="A180" s="33"/>
    </row>
    <row r="181" ht="18">
      <c r="A181" s="33"/>
    </row>
  </sheetData>
  <printOptions gridLines="1" horizontalCentered="1" vertic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landscape" paperSize="9" scale="59" r:id="rId1"/>
  <headerFooter alignWithMargins="0">
    <oddFooter>&amp;L&amp;D&amp;T&amp;R&amp;F&amp;A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Bauden</dc:creator>
  <cp:keywords/>
  <dc:description/>
  <cp:lastModifiedBy>Robert Wuyts</cp:lastModifiedBy>
  <cp:lastPrinted>2004-10-10T09:43:44Z</cp:lastPrinted>
  <dcterms:created xsi:type="dcterms:W3CDTF">2003-04-17T19:34:01Z</dcterms:created>
  <dcterms:modified xsi:type="dcterms:W3CDTF">2004-10-10T19:25:27Z</dcterms:modified>
  <cp:category/>
  <cp:version/>
  <cp:contentType/>
  <cp:contentStatus/>
</cp:coreProperties>
</file>