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<sst xmlns="http://schemas.openxmlformats.org/spreadsheetml/2006/main" count="269" uniqueCount="139">
  <si>
    <t>CLASSEMENT GENERAL</t>
  </si>
  <si>
    <t>TOURISME</t>
  </si>
  <si>
    <t xml:space="preserve"> EQUIPAGES</t>
  </si>
  <si>
    <t>VOITURES</t>
  </si>
  <si>
    <t>N°</t>
  </si>
  <si>
    <t>Equi</t>
  </si>
  <si>
    <t>Gr</t>
  </si>
  <si>
    <t>CL</t>
  </si>
  <si>
    <t>Age</t>
  </si>
  <si>
    <t>REPORT SAMEDI</t>
  </si>
  <si>
    <t>CH</t>
  </si>
  <si>
    <t>CR</t>
  </si>
  <si>
    <t>TOTAL</t>
  </si>
  <si>
    <t>CP</t>
  </si>
  <si>
    <t>Pénalités</t>
  </si>
  <si>
    <t>SANS COEF</t>
  </si>
  <si>
    <t>AVEC COEF</t>
  </si>
  <si>
    <t>GENERAL</t>
  </si>
  <si>
    <t>ROBINET</t>
  </si>
  <si>
    <t>CHALSECHE</t>
  </si>
  <si>
    <t>NSU</t>
  </si>
  <si>
    <t>HH</t>
  </si>
  <si>
    <t>DUPONT</t>
  </si>
  <si>
    <t>SORET</t>
  </si>
  <si>
    <t>FORD</t>
  </si>
  <si>
    <t>SABATIER</t>
  </si>
  <si>
    <t>DAIGNEY</t>
  </si>
  <si>
    <t>BMW</t>
  </si>
  <si>
    <t>HF</t>
  </si>
  <si>
    <t>ERBS</t>
  </si>
  <si>
    <t>SCHNECK</t>
  </si>
  <si>
    <t>SCHOH</t>
  </si>
  <si>
    <t>VOLVO</t>
  </si>
  <si>
    <t>DREXLER</t>
  </si>
  <si>
    <t>GOEPP</t>
  </si>
  <si>
    <t>MG</t>
  </si>
  <si>
    <t>JEANNIARD</t>
  </si>
  <si>
    <t>AUTOBIANCHI</t>
  </si>
  <si>
    <t>FH</t>
  </si>
  <si>
    <t>MACLOT</t>
  </si>
  <si>
    <t>FANK</t>
  </si>
  <si>
    <t>TWAITES</t>
  </si>
  <si>
    <t>PORSCHE</t>
  </si>
  <si>
    <t>FF</t>
  </si>
  <si>
    <t>DECORTY</t>
  </si>
  <si>
    <t>PRAILLET</t>
  </si>
  <si>
    <t>DE BOEY</t>
  </si>
  <si>
    <t>JANSSENS</t>
  </si>
  <si>
    <t>BROUWERS</t>
  </si>
  <si>
    <t>TRIUMPH</t>
  </si>
  <si>
    <t>Mc MEECKIN</t>
  </si>
  <si>
    <t>BRADLEY</t>
  </si>
  <si>
    <t>SCHUTZ</t>
  </si>
  <si>
    <t>GRANDJEAN</t>
  </si>
  <si>
    <t>BOULANGE</t>
  </si>
  <si>
    <t>BRISON</t>
  </si>
  <si>
    <t>ALFA ROMEO</t>
  </si>
  <si>
    <t>MEISTERMANN</t>
  </si>
  <si>
    <t>PAHL</t>
  </si>
  <si>
    <t>BERG</t>
  </si>
  <si>
    <t>BOES</t>
  </si>
  <si>
    <t>GARDIN</t>
  </si>
  <si>
    <t>AUBERGIER</t>
  </si>
  <si>
    <t>BODET</t>
  </si>
  <si>
    <t>PIRON</t>
  </si>
  <si>
    <t>DUBOIS</t>
  </si>
  <si>
    <t>KNECHT</t>
  </si>
  <si>
    <t>DE SMEDT</t>
  </si>
  <si>
    <t>GRYSON</t>
  </si>
  <si>
    <t>HENEN</t>
  </si>
  <si>
    <t>POTTIER</t>
  </si>
  <si>
    <t>DAF</t>
  </si>
  <si>
    <t>DE RIVE</t>
  </si>
  <si>
    <t>DEBRAY</t>
  </si>
  <si>
    <t>OPEL</t>
  </si>
  <si>
    <t>DUHAMEL</t>
  </si>
  <si>
    <t>GHESQUIERE</t>
  </si>
  <si>
    <t>DISTAVE</t>
  </si>
  <si>
    <t>ROGGEMANS</t>
  </si>
  <si>
    <t>BERGER</t>
  </si>
  <si>
    <t>ANDRE</t>
  </si>
  <si>
    <t>DELCROS</t>
  </si>
  <si>
    <t>CHAMBERLAIN</t>
  </si>
  <si>
    <t>ASTON MARTIN</t>
  </si>
  <si>
    <t>RIBAUVILLE</t>
  </si>
  <si>
    <t>PRADELLA</t>
  </si>
  <si>
    <t>ROVER</t>
  </si>
  <si>
    <t>SMULDERS</t>
  </si>
  <si>
    <t>LANGEVIN</t>
  </si>
  <si>
    <t>TVR</t>
  </si>
  <si>
    <t>HUMBERT</t>
  </si>
  <si>
    <t>LOMBARD</t>
  </si>
  <si>
    <t>LANCIA</t>
  </si>
  <si>
    <t>NIEF</t>
  </si>
  <si>
    <t>WITTNER</t>
  </si>
  <si>
    <t>HERZOG</t>
  </si>
  <si>
    <t>RENAULT</t>
  </si>
  <si>
    <t>DEKEYSER</t>
  </si>
  <si>
    <t>MARCHAL</t>
  </si>
  <si>
    <t>JEANCOLAS</t>
  </si>
  <si>
    <t>GUENE</t>
  </si>
  <si>
    <t>HUGUES</t>
  </si>
  <si>
    <t>TUTS</t>
  </si>
  <si>
    <t>LEROUX</t>
  </si>
  <si>
    <t>STEIN</t>
  </si>
  <si>
    <t>BOURGEOIS</t>
  </si>
  <si>
    <t>VINEL</t>
  </si>
  <si>
    <t>MATHIEU</t>
  </si>
  <si>
    <t>GOBEAUX</t>
  </si>
  <si>
    <t>H?</t>
  </si>
  <si>
    <t>COUTOULY</t>
  </si>
  <si>
    <t>ROGE</t>
  </si>
  <si>
    <t>FORTIN</t>
  </si>
  <si>
    <t>LEFEVRE</t>
  </si>
  <si>
    <t>VICHARD</t>
  </si>
  <si>
    <t>JAGUAR</t>
  </si>
  <si>
    <t>MORIN</t>
  </si>
  <si>
    <t>LANG</t>
  </si>
  <si>
    <t>HEIN</t>
  </si>
  <si>
    <t>SCHULZE ALLEN</t>
  </si>
  <si>
    <t>WILLMANN</t>
  </si>
  <si>
    <t>GRAVIER</t>
  </si>
  <si>
    <t>COLLIN</t>
  </si>
  <si>
    <t>GRIDLET</t>
  </si>
  <si>
    <t>SIMONETTI</t>
  </si>
  <si>
    <t>PRIMICERI</t>
  </si>
  <si>
    <t>FIAT</t>
  </si>
  <si>
    <t>HENLE</t>
  </si>
  <si>
    <t>WALTRAUD</t>
  </si>
  <si>
    <t>MERCEDES</t>
  </si>
  <si>
    <t>BENZ</t>
  </si>
  <si>
    <t>BENS</t>
  </si>
  <si>
    <t>JAGUARD</t>
  </si>
  <si>
    <t>DELBROUCK</t>
  </si>
  <si>
    <t>PEIGNEUX</t>
  </si>
  <si>
    <t>AUSTIN HEALEY</t>
  </si>
  <si>
    <t>PILLOT</t>
  </si>
  <si>
    <t xml:space="preserve"> </t>
  </si>
  <si>
    <t>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</si>
</sst>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7" xfId="0" applyFont="1" applyBorder="1" applyAlignment="1" quotePrefix="1">
      <alignment horizontal="center" wrapText="1"/>
    </xf>
    <xf numFmtId="0" fontId="4" fillId="0" borderId="9" xfId="0" applyFont="1" applyBorder="1" applyAlignment="1" quotePrefix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140625" style="3" customWidth="1"/>
    <col min="2" max="2" width="11.28125" style="0" bestFit="1" customWidth="1"/>
    <col min="3" max="3" width="12.8515625" style="0" bestFit="1" customWidth="1"/>
    <col min="4" max="4" width="10.00390625" style="0" bestFit="1" customWidth="1"/>
    <col min="5" max="5" width="3.00390625" style="0" bestFit="1" customWidth="1"/>
    <col min="6" max="6" width="4.28125" style="0" bestFit="1" customWidth="1"/>
    <col min="7" max="7" width="2.8515625" style="0" bestFit="1" customWidth="1"/>
    <col min="8" max="8" width="3.140625" style="0" bestFit="1" customWidth="1"/>
    <col min="9" max="9" width="4.140625" style="0" bestFit="1" customWidth="1"/>
    <col min="10" max="10" width="8.28125" style="0" bestFit="1" customWidth="1"/>
    <col min="11" max="18" width="3.140625" style="0" bestFit="1" customWidth="1"/>
    <col min="19" max="20" width="9.421875" style="0" bestFit="1" customWidth="1"/>
    <col min="21" max="22" width="3.57421875" style="0" bestFit="1" customWidth="1"/>
    <col min="23" max="23" width="6.28125" style="0" bestFit="1" customWidth="1"/>
    <col min="24" max="24" width="9.7109375" style="0" bestFit="1" customWidth="1"/>
  </cols>
  <sheetData>
    <row r="1" spans="1:24" ht="13.5" thickBot="1">
      <c r="A1" s="2"/>
      <c r="B1" s="2"/>
      <c r="C1" s="1"/>
      <c r="D1" s="1"/>
      <c r="E1" s="2"/>
      <c r="F1" s="2"/>
      <c r="G1" s="2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</row>
    <row r="2" spans="1:24" ht="18">
      <c r="A2" s="2"/>
      <c r="B2" s="2"/>
      <c r="C2" s="26" t="s">
        <v>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8"/>
      <c r="T2" s="1"/>
      <c r="U2" s="1"/>
      <c r="V2" s="2"/>
      <c r="W2" s="2"/>
      <c r="X2" s="2"/>
    </row>
    <row r="3" spans="1:24" ht="18.75" thickBot="1">
      <c r="A3" s="2"/>
      <c r="B3" s="2"/>
      <c r="C3" s="29" t="s">
        <v>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/>
      <c r="T3" s="1"/>
      <c r="U3" s="1"/>
      <c r="V3" s="2"/>
      <c r="W3" s="2"/>
      <c r="X3" s="2"/>
    </row>
    <row r="4" spans="1:24" ht="13.5" thickBot="1">
      <c r="A4" s="2"/>
      <c r="B4" s="2"/>
      <c r="C4" s="1"/>
      <c r="D4" s="1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</row>
    <row r="5" spans="1:24" ht="12.75">
      <c r="A5" s="4"/>
      <c r="B5" s="32" t="s">
        <v>2</v>
      </c>
      <c r="C5" s="33"/>
      <c r="D5" s="5" t="s">
        <v>3</v>
      </c>
      <c r="E5" s="6" t="s">
        <v>4</v>
      </c>
      <c r="F5" s="7" t="s">
        <v>5</v>
      </c>
      <c r="G5" s="7" t="s">
        <v>6</v>
      </c>
      <c r="H5" s="7" t="s">
        <v>7</v>
      </c>
      <c r="I5" s="8" t="s">
        <v>8</v>
      </c>
      <c r="J5" s="35" t="s">
        <v>9</v>
      </c>
      <c r="K5" s="34"/>
      <c r="L5" s="7" t="s">
        <v>10</v>
      </c>
      <c r="M5" s="7" t="s">
        <v>11</v>
      </c>
      <c r="N5" s="7" t="s">
        <v>10</v>
      </c>
      <c r="O5" s="7" t="s">
        <v>11</v>
      </c>
      <c r="P5" s="7" t="s">
        <v>10</v>
      </c>
      <c r="Q5" s="7" t="s">
        <v>10</v>
      </c>
      <c r="R5" s="7" t="s">
        <v>10</v>
      </c>
      <c r="S5" s="9" t="s">
        <v>12</v>
      </c>
      <c r="T5" s="9" t="s">
        <v>12</v>
      </c>
      <c r="U5" s="7" t="s">
        <v>13</v>
      </c>
      <c r="V5" s="10" t="s">
        <v>13</v>
      </c>
      <c r="W5" s="8" t="s">
        <v>12</v>
      </c>
      <c r="X5" s="11" t="s">
        <v>12</v>
      </c>
    </row>
    <row r="6" spans="1:24" ht="13.5" thickBot="1">
      <c r="A6" s="4"/>
      <c r="B6" s="36"/>
      <c r="C6" s="37"/>
      <c r="D6" s="12"/>
      <c r="E6" s="13"/>
      <c r="F6" s="12"/>
      <c r="G6" s="12"/>
      <c r="H6" s="12"/>
      <c r="I6" s="14"/>
      <c r="J6" s="12" t="s">
        <v>14</v>
      </c>
      <c r="K6" s="12" t="s">
        <v>13</v>
      </c>
      <c r="L6" s="12">
        <v>15</v>
      </c>
      <c r="M6" s="12">
        <v>11</v>
      </c>
      <c r="N6" s="12">
        <v>16</v>
      </c>
      <c r="O6" s="12">
        <v>12</v>
      </c>
      <c r="P6" s="12">
        <v>17</v>
      </c>
      <c r="Q6" s="12">
        <v>18</v>
      </c>
      <c r="R6" s="12">
        <v>19</v>
      </c>
      <c r="S6" s="15" t="s">
        <v>15</v>
      </c>
      <c r="T6" s="16" t="s">
        <v>16</v>
      </c>
      <c r="U6" s="17"/>
      <c r="V6" s="18"/>
      <c r="W6" s="14" t="s">
        <v>13</v>
      </c>
      <c r="X6" s="19" t="s">
        <v>17</v>
      </c>
    </row>
    <row r="7" spans="1:24" ht="12.75">
      <c r="A7" s="2">
        <v>1</v>
      </c>
      <c r="B7" s="20" t="s">
        <v>18</v>
      </c>
      <c r="C7" s="20" t="s">
        <v>19</v>
      </c>
      <c r="D7" s="21" t="s">
        <v>20</v>
      </c>
      <c r="E7" s="22">
        <v>76</v>
      </c>
      <c r="F7" s="23" t="s">
        <v>21</v>
      </c>
      <c r="G7" s="23">
        <v>0</v>
      </c>
      <c r="H7" s="23">
        <v>0</v>
      </c>
      <c r="I7" s="23">
        <v>1.71</v>
      </c>
      <c r="J7" s="23">
        <v>2</v>
      </c>
      <c r="K7" s="23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5">
        <f>SUM(L7:R7)+J7</f>
        <v>2</v>
      </c>
      <c r="T7" s="24">
        <f>S7*I7</f>
        <v>3.42</v>
      </c>
      <c r="U7" s="24">
        <v>0</v>
      </c>
      <c r="V7" s="24">
        <v>0</v>
      </c>
      <c r="W7" s="24">
        <f>V7+K7+U7</f>
        <v>0</v>
      </c>
      <c r="X7" s="22">
        <f>+T7+W7</f>
        <v>3.42</v>
      </c>
    </row>
    <row r="8" spans="1:24" ht="12.75">
      <c r="A8" s="2">
        <v>2</v>
      </c>
      <c r="B8" s="20" t="s">
        <v>22</v>
      </c>
      <c r="C8" s="20" t="s">
        <v>23</v>
      </c>
      <c r="D8" s="21" t="s">
        <v>24</v>
      </c>
      <c r="E8" s="22">
        <v>79</v>
      </c>
      <c r="F8" s="23" t="s">
        <v>21</v>
      </c>
      <c r="G8" s="23">
        <v>0</v>
      </c>
      <c r="H8" s="23">
        <v>0</v>
      </c>
      <c r="I8" s="23">
        <v>1.64</v>
      </c>
      <c r="J8" s="23">
        <v>4</v>
      </c>
      <c r="K8" s="23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5">
        <f>SUM(L8:R8)+J8</f>
        <v>4</v>
      </c>
      <c r="T8" s="24">
        <f>S8*I8</f>
        <v>6.56</v>
      </c>
      <c r="U8" s="24">
        <v>0</v>
      </c>
      <c r="V8" s="24">
        <v>0</v>
      </c>
      <c r="W8" s="24">
        <f>V8+K8+U8</f>
        <v>0</v>
      </c>
      <c r="X8" s="22">
        <f>+T8+W8</f>
        <v>6.56</v>
      </c>
    </row>
    <row r="9" spans="1:24" ht="12.75">
      <c r="A9" s="2">
        <v>3</v>
      </c>
      <c r="B9" s="20" t="s">
        <v>25</v>
      </c>
      <c r="C9" s="20" t="s">
        <v>26</v>
      </c>
      <c r="D9" s="21" t="s">
        <v>27</v>
      </c>
      <c r="E9" s="22">
        <v>70</v>
      </c>
      <c r="F9" s="23" t="s">
        <v>28</v>
      </c>
      <c r="G9" s="23">
        <v>0</v>
      </c>
      <c r="H9" s="23">
        <v>0</v>
      </c>
      <c r="I9" s="23">
        <v>1.69</v>
      </c>
      <c r="J9" s="23">
        <v>4</v>
      </c>
      <c r="K9" s="23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5">
        <f>SUM(L9:R9)+J9</f>
        <v>4</v>
      </c>
      <c r="T9" s="24">
        <f>S9*I9</f>
        <v>6.76</v>
      </c>
      <c r="U9" s="24">
        <v>0</v>
      </c>
      <c r="V9" s="24">
        <v>0</v>
      </c>
      <c r="W9" s="24">
        <f>V9+K9+U9</f>
        <v>0</v>
      </c>
      <c r="X9" s="22">
        <f>+T9+W9</f>
        <v>6.76</v>
      </c>
    </row>
    <row r="10" spans="1:24" ht="12.75">
      <c r="A10" s="2">
        <v>4</v>
      </c>
      <c r="B10" s="20" t="s">
        <v>29</v>
      </c>
      <c r="C10" s="20" t="s">
        <v>29</v>
      </c>
      <c r="D10" s="21" t="s">
        <v>27</v>
      </c>
      <c r="E10" s="22">
        <v>72</v>
      </c>
      <c r="F10" s="23" t="s">
        <v>21</v>
      </c>
      <c r="G10" s="23">
        <v>0</v>
      </c>
      <c r="H10" s="23">
        <v>0</v>
      </c>
      <c r="I10" s="23">
        <v>1.69</v>
      </c>
      <c r="J10" s="23">
        <v>5</v>
      </c>
      <c r="K10" s="23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5">
        <f>SUM(L10:R10)+J10</f>
        <v>5</v>
      </c>
      <c r="T10" s="24">
        <f>S10*I10</f>
        <v>8.45</v>
      </c>
      <c r="U10" s="24">
        <v>0</v>
      </c>
      <c r="V10" s="24">
        <v>0</v>
      </c>
      <c r="W10" s="24">
        <f>V10+K10+U10</f>
        <v>0</v>
      </c>
      <c r="X10" s="22">
        <f>+T10+W10</f>
        <v>8.45</v>
      </c>
    </row>
    <row r="11" spans="1:24" ht="12.75">
      <c r="A11" s="2">
        <v>5</v>
      </c>
      <c r="B11" s="20" t="s">
        <v>30</v>
      </c>
      <c r="C11" s="20" t="s">
        <v>31</v>
      </c>
      <c r="D11" s="21" t="s">
        <v>32</v>
      </c>
      <c r="E11" s="22">
        <v>63</v>
      </c>
      <c r="F11" s="23" t="s">
        <v>21</v>
      </c>
      <c r="G11" s="23">
        <v>0</v>
      </c>
      <c r="H11" s="23">
        <v>0</v>
      </c>
      <c r="I11" s="23">
        <v>1.67</v>
      </c>
      <c r="J11" s="23">
        <v>6</v>
      </c>
      <c r="K11" s="23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5">
        <f>SUM(L11:R11)+J11</f>
        <v>6</v>
      </c>
      <c r="T11" s="24">
        <f>S11*I11</f>
        <v>10.02</v>
      </c>
      <c r="U11" s="24">
        <v>0</v>
      </c>
      <c r="V11" s="24">
        <v>0</v>
      </c>
      <c r="W11" s="24">
        <f>V11+K11+U11</f>
        <v>0</v>
      </c>
      <c r="X11" s="22">
        <f>+T11+W11</f>
        <v>10.02</v>
      </c>
    </row>
    <row r="12" spans="1:24" ht="12.75">
      <c r="A12" s="2">
        <v>6</v>
      </c>
      <c r="B12" s="20" t="s">
        <v>33</v>
      </c>
      <c r="C12" s="20" t="s">
        <v>34</v>
      </c>
      <c r="D12" s="21" t="s">
        <v>35</v>
      </c>
      <c r="E12" s="22">
        <v>82</v>
      </c>
      <c r="F12" s="23" t="s">
        <v>21</v>
      </c>
      <c r="G12" s="23">
        <v>0</v>
      </c>
      <c r="H12" s="23">
        <v>0</v>
      </c>
      <c r="I12" s="23">
        <v>1.73</v>
      </c>
      <c r="J12" s="23">
        <v>7</v>
      </c>
      <c r="K12" s="23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5">
        <f>SUM(L12:R12)+J12</f>
        <v>7</v>
      </c>
      <c r="T12" s="24">
        <f>S12*I12</f>
        <v>12.11</v>
      </c>
      <c r="U12" s="24">
        <v>0</v>
      </c>
      <c r="V12" s="24">
        <v>0</v>
      </c>
      <c r="W12" s="24">
        <f>V12+K12+U12</f>
        <v>0</v>
      </c>
      <c r="X12" s="22">
        <f>+T12+W12</f>
        <v>12.11</v>
      </c>
    </row>
    <row r="13" spans="1:24" ht="12.75">
      <c r="A13" s="2">
        <v>7</v>
      </c>
      <c r="B13" s="20" t="s">
        <v>36</v>
      </c>
      <c r="C13" s="20" t="s">
        <v>36</v>
      </c>
      <c r="D13" s="21" t="s">
        <v>37</v>
      </c>
      <c r="E13" s="22">
        <v>96</v>
      </c>
      <c r="F13" s="23" t="s">
        <v>38</v>
      </c>
      <c r="G13" s="23">
        <v>0</v>
      </c>
      <c r="H13" s="23">
        <v>0</v>
      </c>
      <c r="I13" s="23">
        <v>1.76</v>
      </c>
      <c r="J13" s="23">
        <v>2</v>
      </c>
      <c r="K13" s="23">
        <v>0</v>
      </c>
      <c r="L13" s="24">
        <v>0</v>
      </c>
      <c r="M13" s="24">
        <v>0</v>
      </c>
      <c r="N13" s="24">
        <v>1</v>
      </c>
      <c r="O13" s="24">
        <v>0</v>
      </c>
      <c r="P13" s="24">
        <v>5</v>
      </c>
      <c r="Q13" s="24">
        <v>0</v>
      </c>
      <c r="R13" s="24">
        <v>0</v>
      </c>
      <c r="S13" s="25">
        <f>SUM(L13:R13)+J13</f>
        <v>8</v>
      </c>
      <c r="T13" s="24">
        <f>S13*I13</f>
        <v>14.08</v>
      </c>
      <c r="U13" s="24">
        <v>0</v>
      </c>
      <c r="V13" s="24">
        <v>0</v>
      </c>
      <c r="W13" s="24">
        <f>V13+K13+U13</f>
        <v>0</v>
      </c>
      <c r="X13" s="22">
        <f>+T13+W13</f>
        <v>14.08</v>
      </c>
    </row>
    <row r="14" spans="1:24" ht="12.75">
      <c r="A14" s="2">
        <v>8</v>
      </c>
      <c r="B14" s="20" t="s">
        <v>39</v>
      </c>
      <c r="C14" s="20" t="s">
        <v>40</v>
      </c>
      <c r="D14" s="21" t="s">
        <v>32</v>
      </c>
      <c r="E14" s="22">
        <v>61</v>
      </c>
      <c r="F14" s="23" t="s">
        <v>21</v>
      </c>
      <c r="G14" s="23">
        <v>0</v>
      </c>
      <c r="H14" s="23">
        <v>0</v>
      </c>
      <c r="I14" s="23">
        <v>1.66</v>
      </c>
      <c r="J14" s="23">
        <v>1</v>
      </c>
      <c r="K14" s="23">
        <v>30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5">
        <f>SUM(L14:R14)+J14</f>
        <v>1</v>
      </c>
      <c r="T14" s="24">
        <f>S14*I14</f>
        <v>1.66</v>
      </c>
      <c r="U14" s="24">
        <v>0</v>
      </c>
      <c r="V14" s="24">
        <v>0</v>
      </c>
      <c r="W14" s="24">
        <f>V14+K14+U14</f>
        <v>30</v>
      </c>
      <c r="X14" s="22">
        <f>+T14+W14</f>
        <v>31.66</v>
      </c>
    </row>
    <row r="15" spans="1:24" ht="12.75">
      <c r="A15" s="2">
        <v>9</v>
      </c>
      <c r="B15" s="20" t="s">
        <v>41</v>
      </c>
      <c r="C15" s="20" t="s">
        <v>41</v>
      </c>
      <c r="D15" s="21" t="s">
        <v>42</v>
      </c>
      <c r="E15" s="22">
        <v>55</v>
      </c>
      <c r="F15" s="23" t="s">
        <v>43</v>
      </c>
      <c r="G15" s="23">
        <v>0</v>
      </c>
      <c r="H15" s="23">
        <v>0</v>
      </c>
      <c r="I15" s="23">
        <v>1.65</v>
      </c>
      <c r="J15" s="23">
        <v>9</v>
      </c>
      <c r="K15" s="23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5">
        <f>SUM(L15:R15)+J15</f>
        <v>9</v>
      </c>
      <c r="T15" s="24">
        <f>S15*I15</f>
        <v>14.85</v>
      </c>
      <c r="U15" s="24">
        <v>0</v>
      </c>
      <c r="V15" s="24">
        <v>30</v>
      </c>
      <c r="W15" s="24">
        <f>V15+K15+U15</f>
        <v>30</v>
      </c>
      <c r="X15" s="22">
        <f>+T15+W15</f>
        <v>44.85</v>
      </c>
    </row>
    <row r="16" spans="1:24" ht="12.75">
      <c r="A16" s="2">
        <v>10</v>
      </c>
      <c r="B16" s="20" t="s">
        <v>44</v>
      </c>
      <c r="C16" s="20" t="s">
        <v>45</v>
      </c>
      <c r="D16" s="21" t="s">
        <v>35</v>
      </c>
      <c r="E16" s="22">
        <v>81</v>
      </c>
      <c r="F16" s="23" t="s">
        <v>21</v>
      </c>
      <c r="G16" s="23">
        <v>0</v>
      </c>
      <c r="H16" s="23">
        <v>0</v>
      </c>
      <c r="I16" s="23">
        <v>1.73</v>
      </c>
      <c r="J16" s="23">
        <v>9</v>
      </c>
      <c r="K16" s="23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5">
        <f>SUM(L16:R16)+J16</f>
        <v>9</v>
      </c>
      <c r="T16" s="24">
        <f>S16*I16</f>
        <v>15.57</v>
      </c>
      <c r="U16" s="24">
        <v>0</v>
      </c>
      <c r="V16" s="24">
        <v>30</v>
      </c>
      <c r="W16" s="24">
        <f>V16+K16+U16</f>
        <v>30</v>
      </c>
      <c r="X16" s="22">
        <f>+T16+W16</f>
        <v>45.57</v>
      </c>
    </row>
    <row r="17" spans="1:24" ht="12.75">
      <c r="A17" s="2">
        <v>11</v>
      </c>
      <c r="B17" s="20" t="s">
        <v>46</v>
      </c>
      <c r="C17" s="20" t="s">
        <v>47</v>
      </c>
      <c r="D17" s="21" t="s">
        <v>27</v>
      </c>
      <c r="E17" s="22">
        <v>84</v>
      </c>
      <c r="F17" s="23" t="s">
        <v>28</v>
      </c>
      <c r="G17" s="23">
        <v>0</v>
      </c>
      <c r="H17" s="23">
        <v>0</v>
      </c>
      <c r="I17" s="23">
        <v>1.73</v>
      </c>
      <c r="J17" s="23">
        <v>7</v>
      </c>
      <c r="K17" s="23">
        <v>30</v>
      </c>
      <c r="L17" s="24">
        <v>0</v>
      </c>
      <c r="M17" s="24">
        <v>0</v>
      </c>
      <c r="N17" s="24">
        <v>0</v>
      </c>
      <c r="O17" s="24">
        <v>0</v>
      </c>
      <c r="P17" s="24">
        <v>2</v>
      </c>
      <c r="Q17" s="24">
        <v>0</v>
      </c>
      <c r="R17" s="24">
        <v>0</v>
      </c>
      <c r="S17" s="25">
        <f>SUM(L17:R17)+J17</f>
        <v>9</v>
      </c>
      <c r="T17" s="24">
        <f>S17*I17</f>
        <v>15.57</v>
      </c>
      <c r="U17" s="24">
        <v>0</v>
      </c>
      <c r="V17" s="24">
        <v>0</v>
      </c>
      <c r="W17" s="24">
        <f>V17+K17+U17</f>
        <v>30</v>
      </c>
      <c r="X17" s="22">
        <f>+T17+W17</f>
        <v>45.57</v>
      </c>
    </row>
    <row r="18" spans="1:24" ht="12.75">
      <c r="A18" s="2">
        <v>12</v>
      </c>
      <c r="B18" s="20" t="s">
        <v>48</v>
      </c>
      <c r="C18" s="20" t="s">
        <v>48</v>
      </c>
      <c r="D18" s="21" t="s">
        <v>49</v>
      </c>
      <c r="E18" s="22">
        <v>49</v>
      </c>
      <c r="F18" s="23" t="s">
        <v>28</v>
      </c>
      <c r="G18" s="23">
        <v>0</v>
      </c>
      <c r="H18" s="23">
        <v>0</v>
      </c>
      <c r="I18" s="23">
        <v>1.63</v>
      </c>
      <c r="J18" s="23">
        <v>12</v>
      </c>
      <c r="K18" s="23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5">
        <f>SUM(L18:R18)+J18</f>
        <v>12</v>
      </c>
      <c r="T18" s="24">
        <f>S18*I18</f>
        <v>19.56</v>
      </c>
      <c r="U18" s="24">
        <v>0</v>
      </c>
      <c r="V18" s="24">
        <v>30</v>
      </c>
      <c r="W18" s="24">
        <f>V18+K18+U18</f>
        <v>30</v>
      </c>
      <c r="X18" s="22">
        <f>+T18+W18</f>
        <v>49.56</v>
      </c>
    </row>
    <row r="19" spans="1:24" ht="12.75">
      <c r="A19" s="2">
        <v>13</v>
      </c>
      <c r="B19" s="20" t="s">
        <v>50</v>
      </c>
      <c r="C19" s="20" t="s">
        <v>51</v>
      </c>
      <c r="D19" s="21" t="s">
        <v>49</v>
      </c>
      <c r="E19" s="22">
        <v>46</v>
      </c>
      <c r="F19" s="23" t="s">
        <v>21</v>
      </c>
      <c r="G19" s="23">
        <v>0</v>
      </c>
      <c r="H19" s="23">
        <v>0</v>
      </c>
      <c r="I19" s="23">
        <v>1.59</v>
      </c>
      <c r="J19" s="23">
        <v>14</v>
      </c>
      <c r="K19" s="23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5">
        <f>SUM(L19:R19)+J19</f>
        <v>14</v>
      </c>
      <c r="T19" s="24">
        <f>S19*I19</f>
        <v>22.26</v>
      </c>
      <c r="U19" s="24">
        <v>0</v>
      </c>
      <c r="V19" s="24">
        <v>30</v>
      </c>
      <c r="W19" s="24">
        <f>V19+K19+U19</f>
        <v>30</v>
      </c>
      <c r="X19" s="22">
        <f>+T19+W19</f>
        <v>52.260000000000005</v>
      </c>
    </row>
    <row r="20" spans="1:24" ht="12.75">
      <c r="A20" s="2">
        <v>14</v>
      </c>
      <c r="B20" s="20" t="s">
        <v>52</v>
      </c>
      <c r="C20" s="20" t="s">
        <v>53</v>
      </c>
      <c r="D20" s="21" t="s">
        <v>35</v>
      </c>
      <c r="E20" s="22">
        <v>89</v>
      </c>
      <c r="F20" s="23" t="s">
        <v>21</v>
      </c>
      <c r="G20" s="23">
        <v>0</v>
      </c>
      <c r="H20" s="23">
        <v>0</v>
      </c>
      <c r="I20" s="23">
        <v>1.74</v>
      </c>
      <c r="J20" s="23">
        <v>34</v>
      </c>
      <c r="K20" s="23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5">
        <f>SUM(L20:R20)+J20</f>
        <v>34</v>
      </c>
      <c r="T20" s="24">
        <f>S20*I20</f>
        <v>59.16</v>
      </c>
      <c r="U20" s="24">
        <v>0</v>
      </c>
      <c r="V20" s="24">
        <v>0</v>
      </c>
      <c r="W20" s="24">
        <f>V20+K20+U20</f>
        <v>0</v>
      </c>
      <c r="X20" s="22">
        <f>+T20+W20</f>
        <v>59.16</v>
      </c>
    </row>
    <row r="21" spans="1:24" ht="12.75">
      <c r="A21" s="2">
        <v>15</v>
      </c>
      <c r="B21" s="20" t="s">
        <v>54</v>
      </c>
      <c r="C21" s="20" t="s">
        <v>55</v>
      </c>
      <c r="D21" s="21" t="s">
        <v>56</v>
      </c>
      <c r="E21" s="22">
        <v>90</v>
      </c>
      <c r="F21" s="23" t="s">
        <v>21</v>
      </c>
      <c r="G21" s="23">
        <v>0</v>
      </c>
      <c r="H21" s="23">
        <v>0</v>
      </c>
      <c r="I21" s="23">
        <v>1.77</v>
      </c>
      <c r="J21" s="23">
        <v>31</v>
      </c>
      <c r="K21" s="23">
        <v>0</v>
      </c>
      <c r="L21" s="24">
        <v>0</v>
      </c>
      <c r="M21" s="24">
        <v>0</v>
      </c>
      <c r="N21" s="24">
        <v>0</v>
      </c>
      <c r="O21" s="24">
        <v>0</v>
      </c>
      <c r="P21" s="24">
        <v>6</v>
      </c>
      <c r="Q21" s="24">
        <v>0</v>
      </c>
      <c r="R21" s="24">
        <v>0</v>
      </c>
      <c r="S21" s="25">
        <f>SUM(L21:R21)+J21</f>
        <v>37</v>
      </c>
      <c r="T21" s="24">
        <f>S21*I21</f>
        <v>65.49</v>
      </c>
      <c r="U21" s="24">
        <v>0</v>
      </c>
      <c r="V21" s="24">
        <v>0</v>
      </c>
      <c r="W21" s="24">
        <f>V21+K21+U21</f>
        <v>0</v>
      </c>
      <c r="X21" s="22">
        <f>+T21+W21</f>
        <v>65.49</v>
      </c>
    </row>
    <row r="22" spans="1:24" ht="12.75">
      <c r="A22" s="2">
        <v>16</v>
      </c>
      <c r="B22" s="20" t="s">
        <v>57</v>
      </c>
      <c r="C22" s="20" t="s">
        <v>58</v>
      </c>
      <c r="D22" s="21" t="s">
        <v>27</v>
      </c>
      <c r="E22" s="22">
        <v>75</v>
      </c>
      <c r="F22" s="23" t="s">
        <v>28</v>
      </c>
      <c r="G22" s="23">
        <v>0</v>
      </c>
      <c r="H22" s="23">
        <v>0</v>
      </c>
      <c r="I22" s="23">
        <v>1.7</v>
      </c>
      <c r="J22" s="23">
        <v>19</v>
      </c>
      <c r="K22" s="23">
        <v>0</v>
      </c>
      <c r="L22" s="24">
        <v>0</v>
      </c>
      <c r="M22" s="24">
        <v>0</v>
      </c>
      <c r="N22" s="24">
        <v>2</v>
      </c>
      <c r="O22" s="24">
        <v>0</v>
      </c>
      <c r="P22" s="24">
        <v>2</v>
      </c>
      <c r="Q22" s="24">
        <v>0</v>
      </c>
      <c r="R22" s="24">
        <v>0</v>
      </c>
      <c r="S22" s="25">
        <f>SUM(L22:R22)+J22</f>
        <v>23</v>
      </c>
      <c r="T22" s="24">
        <f>S22*I22</f>
        <v>39.1</v>
      </c>
      <c r="U22" s="24">
        <v>0</v>
      </c>
      <c r="V22" s="24">
        <v>30</v>
      </c>
      <c r="W22" s="24">
        <f>V22+K22+U22</f>
        <v>30</v>
      </c>
      <c r="X22" s="22">
        <f>+T22+W22</f>
        <v>69.1</v>
      </c>
    </row>
    <row r="23" spans="1:24" ht="12.75">
      <c r="A23" s="2">
        <v>17</v>
      </c>
      <c r="B23" s="20" t="s">
        <v>59</v>
      </c>
      <c r="C23" s="20" t="s">
        <v>59</v>
      </c>
      <c r="D23" s="21" t="s">
        <v>56</v>
      </c>
      <c r="E23" s="22">
        <v>87</v>
      </c>
      <c r="F23" s="23" t="s">
        <v>28</v>
      </c>
      <c r="G23" s="23">
        <v>0</v>
      </c>
      <c r="H23" s="23">
        <v>0</v>
      </c>
      <c r="I23" s="23">
        <v>1.72</v>
      </c>
      <c r="J23" s="23">
        <v>24</v>
      </c>
      <c r="K23" s="23">
        <v>30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5">
        <f>SUM(L23:R23)+J23</f>
        <v>24</v>
      </c>
      <c r="T23" s="24">
        <f>S23*I23</f>
        <v>41.28</v>
      </c>
      <c r="U23" s="24">
        <v>0</v>
      </c>
      <c r="V23" s="24">
        <v>0</v>
      </c>
      <c r="W23" s="24">
        <f>V23+K23+U23</f>
        <v>30</v>
      </c>
      <c r="X23" s="22">
        <f>+T23+W23</f>
        <v>71.28</v>
      </c>
    </row>
    <row r="24" spans="1:24" ht="12.75">
      <c r="A24" s="2">
        <v>18</v>
      </c>
      <c r="B24" s="20" t="s">
        <v>60</v>
      </c>
      <c r="C24" s="20" t="s">
        <v>61</v>
      </c>
      <c r="D24" s="21" t="s">
        <v>35</v>
      </c>
      <c r="E24" s="22">
        <v>57</v>
      </c>
      <c r="F24" s="23" t="s">
        <v>21</v>
      </c>
      <c r="G24" s="23">
        <v>0</v>
      </c>
      <c r="H24" s="23">
        <v>0</v>
      </c>
      <c r="I24" s="23">
        <v>1.65</v>
      </c>
      <c r="J24" s="23">
        <v>28</v>
      </c>
      <c r="K24" s="23">
        <v>0</v>
      </c>
      <c r="L24" s="24">
        <v>0</v>
      </c>
      <c r="M24" s="24">
        <v>0</v>
      </c>
      <c r="N24" s="24">
        <v>2</v>
      </c>
      <c r="O24" s="24">
        <v>0</v>
      </c>
      <c r="P24" s="24">
        <v>0</v>
      </c>
      <c r="Q24" s="24">
        <v>0</v>
      </c>
      <c r="R24" s="24">
        <v>0</v>
      </c>
      <c r="S24" s="25">
        <f>SUM(L24:R24)+J24</f>
        <v>30</v>
      </c>
      <c r="T24" s="24">
        <f>S24*I24</f>
        <v>49.5</v>
      </c>
      <c r="U24" s="24">
        <v>0</v>
      </c>
      <c r="V24" s="24">
        <v>30</v>
      </c>
      <c r="W24" s="24">
        <f>V24+K24+U24</f>
        <v>30</v>
      </c>
      <c r="X24" s="22">
        <f>+T24+W24</f>
        <v>79.5</v>
      </c>
    </row>
    <row r="25" spans="1:24" ht="12.75">
      <c r="A25" s="2">
        <v>19</v>
      </c>
      <c r="B25" s="20" t="s">
        <v>62</v>
      </c>
      <c r="C25" s="20" t="s">
        <v>62</v>
      </c>
      <c r="D25" s="21" t="s">
        <v>35</v>
      </c>
      <c r="E25" s="22">
        <v>47</v>
      </c>
      <c r="F25" s="23" t="s">
        <v>28</v>
      </c>
      <c r="G25" s="23">
        <v>0</v>
      </c>
      <c r="H25" s="23">
        <v>0</v>
      </c>
      <c r="I25" s="23">
        <v>1.62</v>
      </c>
      <c r="J25" s="23">
        <v>39</v>
      </c>
      <c r="K25" s="23">
        <v>30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5">
        <f>SUM(L25:R25)+J25</f>
        <v>39</v>
      </c>
      <c r="T25" s="24">
        <f>S25*I25</f>
        <v>63.18000000000001</v>
      </c>
      <c r="U25" s="24">
        <v>0</v>
      </c>
      <c r="V25" s="24">
        <v>0</v>
      </c>
      <c r="W25" s="24">
        <f>V25+K25+U25</f>
        <v>30</v>
      </c>
      <c r="X25" s="22">
        <f>+T25+W25</f>
        <v>93.18</v>
      </c>
    </row>
    <row r="26" spans="1:24" ht="12.75">
      <c r="A26" s="2">
        <v>20</v>
      </c>
      <c r="B26" s="20" t="s">
        <v>63</v>
      </c>
      <c r="C26" s="20" t="s">
        <v>64</v>
      </c>
      <c r="D26" s="21" t="s">
        <v>35</v>
      </c>
      <c r="E26" s="22">
        <v>52</v>
      </c>
      <c r="F26" s="23" t="s">
        <v>28</v>
      </c>
      <c r="G26" s="23">
        <v>0</v>
      </c>
      <c r="H26" s="23">
        <v>0</v>
      </c>
      <c r="I26" s="23">
        <v>1.65</v>
      </c>
      <c r="J26" s="23">
        <v>21</v>
      </c>
      <c r="K26" s="23">
        <v>30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5">
        <f>SUM(L26:R26)+J26</f>
        <v>21</v>
      </c>
      <c r="T26" s="24">
        <f>S26*I26</f>
        <v>34.65</v>
      </c>
      <c r="U26" s="24">
        <v>0</v>
      </c>
      <c r="V26" s="24">
        <v>30</v>
      </c>
      <c r="W26" s="24">
        <f>V26+K26+U26</f>
        <v>60</v>
      </c>
      <c r="X26" s="22">
        <f>+T26+W26</f>
        <v>94.65</v>
      </c>
    </row>
    <row r="27" spans="1:24" ht="12.75">
      <c r="A27" s="2">
        <v>21</v>
      </c>
      <c r="B27" s="20" t="s">
        <v>65</v>
      </c>
      <c r="C27" s="20" t="s">
        <v>66</v>
      </c>
      <c r="D27" s="21" t="s">
        <v>56</v>
      </c>
      <c r="E27" s="22">
        <v>66</v>
      </c>
      <c r="F27" s="23" t="s">
        <v>21</v>
      </c>
      <c r="G27" s="23">
        <v>0</v>
      </c>
      <c r="H27" s="23">
        <v>0</v>
      </c>
      <c r="I27" s="23">
        <v>1.68</v>
      </c>
      <c r="J27" s="23">
        <v>28</v>
      </c>
      <c r="K27" s="23">
        <v>30</v>
      </c>
      <c r="L27" s="24">
        <v>0</v>
      </c>
      <c r="M27" s="24">
        <v>0</v>
      </c>
      <c r="N27" s="24">
        <v>0</v>
      </c>
      <c r="O27" s="24">
        <v>0</v>
      </c>
      <c r="P27" s="24">
        <v>1</v>
      </c>
      <c r="Q27" s="24">
        <v>0</v>
      </c>
      <c r="R27" s="24">
        <v>0</v>
      </c>
      <c r="S27" s="25">
        <f>SUM(L27:R27)+J27</f>
        <v>29</v>
      </c>
      <c r="T27" s="24">
        <f>S27*I27</f>
        <v>48.72</v>
      </c>
      <c r="U27" s="24">
        <v>0</v>
      </c>
      <c r="V27" s="24">
        <v>30</v>
      </c>
      <c r="W27" s="24">
        <f>V27+K27+U27</f>
        <v>60</v>
      </c>
      <c r="X27" s="22">
        <f>+T27+W27</f>
        <v>108.72</v>
      </c>
    </row>
    <row r="28" spans="1:24" ht="12.75">
      <c r="A28" s="2">
        <v>22</v>
      </c>
      <c r="B28" s="20" t="s">
        <v>67</v>
      </c>
      <c r="C28" s="20" t="s">
        <v>68</v>
      </c>
      <c r="D28" s="21" t="s">
        <v>49</v>
      </c>
      <c r="E28" s="22">
        <v>88</v>
      </c>
      <c r="F28" s="23" t="s">
        <v>21</v>
      </c>
      <c r="G28" s="23">
        <v>0</v>
      </c>
      <c r="H28" s="23">
        <v>0</v>
      </c>
      <c r="I28" s="23">
        <v>1.74</v>
      </c>
      <c r="J28" s="23">
        <v>47</v>
      </c>
      <c r="K28" s="23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5">
        <f>SUM(L28:R28)+J28</f>
        <v>47</v>
      </c>
      <c r="T28" s="24">
        <f>S28*I28</f>
        <v>81.78</v>
      </c>
      <c r="U28" s="24">
        <v>0</v>
      </c>
      <c r="V28" s="24">
        <v>30</v>
      </c>
      <c r="W28" s="24">
        <f>V28+K28+U28</f>
        <v>30</v>
      </c>
      <c r="X28" s="22">
        <f>+T28+W28</f>
        <v>111.78</v>
      </c>
    </row>
    <row r="29" spans="1:24" ht="12.75">
      <c r="A29" s="2">
        <v>23</v>
      </c>
      <c r="B29" s="20" t="s">
        <v>69</v>
      </c>
      <c r="C29" s="20" t="s">
        <v>70</v>
      </c>
      <c r="D29" s="21" t="s">
        <v>71</v>
      </c>
      <c r="E29" s="22">
        <v>73</v>
      </c>
      <c r="F29" s="23" t="s">
        <v>21</v>
      </c>
      <c r="G29" s="23">
        <v>0</v>
      </c>
      <c r="H29" s="23">
        <v>0</v>
      </c>
      <c r="I29" s="23">
        <v>1.7</v>
      </c>
      <c r="J29" s="23">
        <v>41</v>
      </c>
      <c r="K29" s="23">
        <v>60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5">
        <f>SUM(L29:R29)+J29</f>
        <v>41</v>
      </c>
      <c r="T29" s="24">
        <f>S29*I29</f>
        <v>69.7</v>
      </c>
      <c r="U29" s="24">
        <v>0</v>
      </c>
      <c r="V29" s="24">
        <v>0</v>
      </c>
      <c r="W29" s="24">
        <f>V29+K29+U29</f>
        <v>60</v>
      </c>
      <c r="X29" s="22">
        <f>+T29+W29</f>
        <v>129.7</v>
      </c>
    </row>
    <row r="30" spans="1:24" ht="12.75">
      <c r="A30" s="2">
        <v>24</v>
      </c>
      <c r="B30" s="20" t="s">
        <v>72</v>
      </c>
      <c r="C30" s="20" t="s">
        <v>72</v>
      </c>
      <c r="D30" s="21" t="s">
        <v>24</v>
      </c>
      <c r="E30" s="22">
        <v>68</v>
      </c>
      <c r="F30" s="23" t="s">
        <v>28</v>
      </c>
      <c r="G30" s="23">
        <v>0</v>
      </c>
      <c r="H30" s="23">
        <v>0</v>
      </c>
      <c r="I30" s="23">
        <v>1.68</v>
      </c>
      <c r="J30" s="23">
        <v>9</v>
      </c>
      <c r="K30" s="23">
        <v>120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5">
        <f>SUM(L30:R30)+J30</f>
        <v>9</v>
      </c>
      <c r="T30" s="24">
        <f>S30*I30</f>
        <v>15.12</v>
      </c>
      <c r="U30" s="24">
        <v>0</v>
      </c>
      <c r="V30" s="24">
        <v>0</v>
      </c>
      <c r="W30" s="24">
        <f>V30+K30+U30</f>
        <v>120</v>
      </c>
      <c r="X30" s="22">
        <f>+T30+W30</f>
        <v>135.12</v>
      </c>
    </row>
    <row r="31" spans="1:24" ht="12.75">
      <c r="A31" s="2">
        <v>25</v>
      </c>
      <c r="B31" s="20" t="s">
        <v>73</v>
      </c>
      <c r="C31" s="20" t="s">
        <v>73</v>
      </c>
      <c r="D31" s="21" t="s">
        <v>74</v>
      </c>
      <c r="E31" s="22">
        <v>91</v>
      </c>
      <c r="F31" s="23" t="s">
        <v>21</v>
      </c>
      <c r="G31" s="23">
        <v>0</v>
      </c>
      <c r="H31" s="23">
        <v>0</v>
      </c>
      <c r="I31" s="23">
        <v>1.76</v>
      </c>
      <c r="J31" s="23">
        <v>63</v>
      </c>
      <c r="K31" s="23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5">
        <f>SUM(L31:R31)+J31</f>
        <v>63</v>
      </c>
      <c r="T31" s="24">
        <f>S31*I31</f>
        <v>110.88</v>
      </c>
      <c r="U31" s="24">
        <v>30</v>
      </c>
      <c r="V31" s="24">
        <v>0</v>
      </c>
      <c r="W31" s="24">
        <f>V31+K31+U31</f>
        <v>30</v>
      </c>
      <c r="X31" s="22">
        <f>+T31+W31</f>
        <v>140.88</v>
      </c>
    </row>
    <row r="32" spans="1:24" ht="12.75">
      <c r="A32" s="2">
        <v>26</v>
      </c>
      <c r="B32" s="20" t="s">
        <v>75</v>
      </c>
      <c r="C32" s="20" t="s">
        <v>76</v>
      </c>
      <c r="D32" s="21" t="s">
        <v>42</v>
      </c>
      <c r="E32" s="22">
        <v>53</v>
      </c>
      <c r="F32" s="23" t="s">
        <v>28</v>
      </c>
      <c r="G32" s="23">
        <v>0</v>
      </c>
      <c r="H32" s="23">
        <v>0</v>
      </c>
      <c r="I32" s="23">
        <v>1.64</v>
      </c>
      <c r="J32" s="23">
        <v>49</v>
      </c>
      <c r="K32" s="23">
        <v>30</v>
      </c>
      <c r="L32" s="24">
        <v>0</v>
      </c>
      <c r="M32" s="24">
        <v>0</v>
      </c>
      <c r="N32" s="24">
        <v>3</v>
      </c>
      <c r="O32" s="24">
        <v>0</v>
      </c>
      <c r="P32" s="24">
        <v>0</v>
      </c>
      <c r="Q32" s="24">
        <v>0</v>
      </c>
      <c r="R32" s="24">
        <v>0</v>
      </c>
      <c r="S32" s="25">
        <f>SUM(L32:R32)+J32</f>
        <v>52</v>
      </c>
      <c r="T32" s="24">
        <f>S32*I32</f>
        <v>85.28</v>
      </c>
      <c r="U32" s="24">
        <v>0</v>
      </c>
      <c r="V32" s="24">
        <v>30</v>
      </c>
      <c r="W32" s="24">
        <f>V32+K32+U32</f>
        <v>60</v>
      </c>
      <c r="X32" s="22">
        <f>+T32+W32</f>
        <v>145.28</v>
      </c>
    </row>
    <row r="33" spans="1:24" ht="12.75">
      <c r="A33" s="2">
        <v>27</v>
      </c>
      <c r="B33" s="20" t="s">
        <v>77</v>
      </c>
      <c r="C33" s="20" t="s">
        <v>78</v>
      </c>
      <c r="D33" s="21" t="s">
        <v>24</v>
      </c>
      <c r="E33" s="22">
        <v>74</v>
      </c>
      <c r="F33" s="23" t="s">
        <v>43</v>
      </c>
      <c r="G33" s="23">
        <v>0</v>
      </c>
      <c r="H33" s="23">
        <v>0</v>
      </c>
      <c r="I33" s="23">
        <v>1.7</v>
      </c>
      <c r="J33" s="23">
        <v>65</v>
      </c>
      <c r="K33" s="23">
        <v>0</v>
      </c>
      <c r="L33" s="24">
        <v>0</v>
      </c>
      <c r="M33" s="24">
        <v>0</v>
      </c>
      <c r="N33" s="24">
        <v>1</v>
      </c>
      <c r="O33" s="24">
        <v>0</v>
      </c>
      <c r="P33" s="24">
        <v>3</v>
      </c>
      <c r="Q33" s="24">
        <v>0</v>
      </c>
      <c r="R33" s="24">
        <v>0</v>
      </c>
      <c r="S33" s="25">
        <f>SUM(L33:R33)+J33</f>
        <v>69</v>
      </c>
      <c r="T33" s="24">
        <f>S33*I33</f>
        <v>117.3</v>
      </c>
      <c r="U33" s="24">
        <v>30</v>
      </c>
      <c r="V33" s="24">
        <v>0</v>
      </c>
      <c r="W33" s="24">
        <f>V33+K33+U33</f>
        <v>30</v>
      </c>
      <c r="X33" s="22">
        <f>+T33+W33</f>
        <v>147.3</v>
      </c>
    </row>
    <row r="34" spans="1:24" ht="12.75">
      <c r="A34" s="2">
        <v>28</v>
      </c>
      <c r="B34" s="20" t="s">
        <v>79</v>
      </c>
      <c r="C34" s="20" t="s">
        <v>80</v>
      </c>
      <c r="D34" s="21" t="s">
        <v>35</v>
      </c>
      <c r="E34" s="22">
        <v>77</v>
      </c>
      <c r="F34" s="23" t="s">
        <v>28</v>
      </c>
      <c r="G34" s="23">
        <v>0</v>
      </c>
      <c r="H34" s="23">
        <v>0</v>
      </c>
      <c r="I34" s="23">
        <v>1.71</v>
      </c>
      <c r="J34" s="23">
        <v>54</v>
      </c>
      <c r="K34" s="23">
        <v>30</v>
      </c>
      <c r="L34" s="24">
        <v>0</v>
      </c>
      <c r="M34" s="24">
        <v>0</v>
      </c>
      <c r="N34" s="24">
        <v>2</v>
      </c>
      <c r="O34" s="24">
        <v>0</v>
      </c>
      <c r="P34" s="24">
        <v>8</v>
      </c>
      <c r="Q34" s="24">
        <v>0</v>
      </c>
      <c r="R34" s="24">
        <v>0</v>
      </c>
      <c r="S34" s="25">
        <f>SUM(L34:R34)+J34</f>
        <v>64</v>
      </c>
      <c r="T34" s="24">
        <f>S34*I34</f>
        <v>109.44</v>
      </c>
      <c r="U34" s="24">
        <v>0</v>
      </c>
      <c r="V34" s="24">
        <v>30</v>
      </c>
      <c r="W34" s="24">
        <f>V34+K34+U34</f>
        <v>60</v>
      </c>
      <c r="X34" s="22">
        <f>+T34+W34</f>
        <v>169.44</v>
      </c>
    </row>
    <row r="35" spans="1:24" ht="12.75">
      <c r="A35" s="2">
        <v>29</v>
      </c>
      <c r="B35" s="20" t="s">
        <v>81</v>
      </c>
      <c r="C35" s="20" t="s">
        <v>82</v>
      </c>
      <c r="D35" s="21" t="s">
        <v>83</v>
      </c>
      <c r="E35" s="22">
        <v>43</v>
      </c>
      <c r="F35" s="23" t="s">
        <v>21</v>
      </c>
      <c r="G35" s="23">
        <v>0</v>
      </c>
      <c r="H35" s="23">
        <v>0</v>
      </c>
      <c r="I35" s="23">
        <v>1.56</v>
      </c>
      <c r="J35" s="23">
        <v>69</v>
      </c>
      <c r="K35" s="23">
        <v>30</v>
      </c>
      <c r="L35" s="24">
        <v>0</v>
      </c>
      <c r="M35" s="24">
        <v>0</v>
      </c>
      <c r="N35" s="24">
        <v>11</v>
      </c>
      <c r="O35" s="24">
        <v>0</v>
      </c>
      <c r="P35" s="24">
        <v>16</v>
      </c>
      <c r="Q35" s="24">
        <v>0</v>
      </c>
      <c r="R35" s="24">
        <v>0</v>
      </c>
      <c r="S35" s="25">
        <f>SUM(L35:R35)+J35</f>
        <v>96</v>
      </c>
      <c r="T35" s="24">
        <f>S35*I35</f>
        <v>149.76</v>
      </c>
      <c r="U35" s="24">
        <v>0</v>
      </c>
      <c r="V35" s="24">
        <v>0</v>
      </c>
      <c r="W35" s="24">
        <f>V35+K35+U35</f>
        <v>30</v>
      </c>
      <c r="X35" s="22">
        <f>+T35+W35</f>
        <v>179.76</v>
      </c>
    </row>
    <row r="36" spans="1:24" ht="12.75">
      <c r="A36" s="2">
        <v>30</v>
      </c>
      <c r="B36" s="20" t="s">
        <v>84</v>
      </c>
      <c r="C36" s="20" t="s">
        <v>85</v>
      </c>
      <c r="D36" s="21" t="s">
        <v>86</v>
      </c>
      <c r="E36" s="22">
        <v>58</v>
      </c>
      <c r="F36" s="23" t="s">
        <v>28</v>
      </c>
      <c r="G36" s="23">
        <v>0</v>
      </c>
      <c r="H36" s="23">
        <v>0</v>
      </c>
      <c r="I36" s="23">
        <v>1.69</v>
      </c>
      <c r="J36" s="23">
        <v>15</v>
      </c>
      <c r="K36" s="23">
        <v>90</v>
      </c>
      <c r="L36" s="24">
        <v>0</v>
      </c>
      <c r="M36" s="24">
        <v>0</v>
      </c>
      <c r="N36" s="24">
        <v>6</v>
      </c>
      <c r="O36" s="24">
        <v>0</v>
      </c>
      <c r="P36" s="24">
        <v>2</v>
      </c>
      <c r="Q36" s="24">
        <v>0</v>
      </c>
      <c r="R36" s="24">
        <v>0</v>
      </c>
      <c r="S36" s="25">
        <f>SUM(L36:R36)+J36</f>
        <v>23</v>
      </c>
      <c r="T36" s="24">
        <f>S36*I36</f>
        <v>38.87</v>
      </c>
      <c r="U36" s="24">
        <v>30</v>
      </c>
      <c r="V36" s="24">
        <v>30</v>
      </c>
      <c r="W36" s="24">
        <f>V36+K36+U36</f>
        <v>150</v>
      </c>
      <c r="X36" s="22">
        <f>+T36+W36</f>
        <v>188.87</v>
      </c>
    </row>
    <row r="37" spans="1:24" ht="12.75">
      <c r="A37" s="2">
        <v>31</v>
      </c>
      <c r="B37" s="20" t="s">
        <v>87</v>
      </c>
      <c r="C37" s="20" t="s">
        <v>88</v>
      </c>
      <c r="D37" s="21" t="s">
        <v>89</v>
      </c>
      <c r="E37" s="22">
        <v>65</v>
      </c>
      <c r="F37" s="23" t="s">
        <v>28</v>
      </c>
      <c r="G37" s="23">
        <v>0</v>
      </c>
      <c r="H37" s="23">
        <v>0</v>
      </c>
      <c r="I37" s="23">
        <v>1.69</v>
      </c>
      <c r="J37" s="23">
        <v>44</v>
      </c>
      <c r="K37" s="23">
        <v>90</v>
      </c>
      <c r="L37" s="24">
        <v>0</v>
      </c>
      <c r="M37" s="24">
        <v>0</v>
      </c>
      <c r="N37" s="24">
        <v>0</v>
      </c>
      <c r="O37" s="24">
        <v>0</v>
      </c>
      <c r="P37" s="24">
        <v>2</v>
      </c>
      <c r="Q37" s="24">
        <v>0</v>
      </c>
      <c r="R37" s="24">
        <v>0</v>
      </c>
      <c r="S37" s="25">
        <f>SUM(L37:R37)+J37</f>
        <v>46</v>
      </c>
      <c r="T37" s="24">
        <f>S37*I37</f>
        <v>77.74</v>
      </c>
      <c r="U37" s="24">
        <v>0</v>
      </c>
      <c r="V37" s="24">
        <v>30</v>
      </c>
      <c r="W37" s="24">
        <f>V37+K37+U37</f>
        <v>120</v>
      </c>
      <c r="X37" s="22">
        <f>+T37+W37</f>
        <v>197.74</v>
      </c>
    </row>
    <row r="38" spans="1:24" ht="12.75">
      <c r="A38" s="2">
        <v>32</v>
      </c>
      <c r="B38" s="20" t="s">
        <v>90</v>
      </c>
      <c r="C38" s="20" t="s">
        <v>91</v>
      </c>
      <c r="D38" s="21" t="s">
        <v>92</v>
      </c>
      <c r="E38" s="22">
        <v>80</v>
      </c>
      <c r="F38" s="23" t="s">
        <v>21</v>
      </c>
      <c r="G38" s="23">
        <v>0</v>
      </c>
      <c r="H38" s="23">
        <v>0</v>
      </c>
      <c r="I38" s="23">
        <v>1.72</v>
      </c>
      <c r="J38" s="23">
        <v>19</v>
      </c>
      <c r="K38" s="23">
        <v>60</v>
      </c>
      <c r="L38" s="24">
        <v>0</v>
      </c>
      <c r="M38" s="24">
        <v>0</v>
      </c>
      <c r="N38" s="24">
        <v>14</v>
      </c>
      <c r="O38" s="24">
        <v>0</v>
      </c>
      <c r="P38" s="24">
        <v>24</v>
      </c>
      <c r="Q38" s="24">
        <v>0</v>
      </c>
      <c r="R38" s="24">
        <v>0</v>
      </c>
      <c r="S38" s="25">
        <f>SUM(L38:R38)+J38</f>
        <v>57</v>
      </c>
      <c r="T38" s="24">
        <f>S38*I38</f>
        <v>98.03999999999999</v>
      </c>
      <c r="U38" s="24">
        <v>30</v>
      </c>
      <c r="V38" s="24">
        <v>30</v>
      </c>
      <c r="W38" s="24">
        <f>V38+K38+U38</f>
        <v>120</v>
      </c>
      <c r="X38" s="22">
        <f>+T38+W38</f>
        <v>218.04</v>
      </c>
    </row>
    <row r="39" spans="1:24" ht="12.75">
      <c r="A39" s="2">
        <v>33</v>
      </c>
      <c r="B39" s="20" t="s">
        <v>93</v>
      </c>
      <c r="C39" s="20" t="s">
        <v>93</v>
      </c>
      <c r="D39" s="21" t="s">
        <v>49</v>
      </c>
      <c r="E39" s="22">
        <v>59</v>
      </c>
      <c r="F39" s="23" t="s">
        <v>38</v>
      </c>
      <c r="G39" s="23">
        <v>0</v>
      </c>
      <c r="H39" s="23">
        <v>0</v>
      </c>
      <c r="I39" s="23">
        <v>1.65</v>
      </c>
      <c r="J39" s="23">
        <v>112</v>
      </c>
      <c r="K39" s="23">
        <v>30</v>
      </c>
      <c r="L39" s="24">
        <v>0</v>
      </c>
      <c r="M39" s="24">
        <v>0</v>
      </c>
      <c r="N39" s="24">
        <v>3</v>
      </c>
      <c r="O39" s="24">
        <v>0</v>
      </c>
      <c r="P39" s="24">
        <v>4</v>
      </c>
      <c r="Q39" s="24">
        <v>0</v>
      </c>
      <c r="R39" s="24">
        <v>0</v>
      </c>
      <c r="S39" s="25">
        <f>SUM(L39:R39)+J39</f>
        <v>119</v>
      </c>
      <c r="T39" s="24">
        <f>S39*I39</f>
        <v>196.35</v>
      </c>
      <c r="U39" s="24">
        <v>0</v>
      </c>
      <c r="V39" s="24">
        <v>0</v>
      </c>
      <c r="W39" s="24">
        <f>V39+K39+U39</f>
        <v>30</v>
      </c>
      <c r="X39" s="22">
        <f>+T39+W39</f>
        <v>226.35</v>
      </c>
    </row>
    <row r="40" spans="1:24" ht="12.75">
      <c r="A40" s="2">
        <v>34</v>
      </c>
      <c r="B40" s="20" t="s">
        <v>94</v>
      </c>
      <c r="C40" s="20" t="s">
        <v>95</v>
      </c>
      <c r="D40" s="21" t="s">
        <v>96</v>
      </c>
      <c r="E40" s="22">
        <v>71</v>
      </c>
      <c r="F40" s="23" t="s">
        <v>21</v>
      </c>
      <c r="G40" s="23">
        <v>0</v>
      </c>
      <c r="H40" s="23">
        <v>0</v>
      </c>
      <c r="I40" s="23">
        <v>1.69</v>
      </c>
      <c r="J40" s="23">
        <v>28</v>
      </c>
      <c r="K40" s="23">
        <v>180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5">
        <f>SUM(L40:R40)+J40</f>
        <v>28</v>
      </c>
      <c r="T40" s="24">
        <f>S40*I40</f>
        <v>47.32</v>
      </c>
      <c r="U40" s="24">
        <v>0</v>
      </c>
      <c r="V40" s="24">
        <v>0</v>
      </c>
      <c r="W40" s="24">
        <f>V40+K40+U40</f>
        <v>180</v>
      </c>
      <c r="X40" s="22">
        <f>+T40+W40</f>
        <v>227.32</v>
      </c>
    </row>
    <row r="41" spans="1:24" ht="12.75">
      <c r="A41" s="2">
        <v>35</v>
      </c>
      <c r="B41" s="20" t="s">
        <v>97</v>
      </c>
      <c r="C41" s="20" t="s">
        <v>98</v>
      </c>
      <c r="D41" s="21" t="s">
        <v>35</v>
      </c>
      <c r="E41" s="22">
        <v>67</v>
      </c>
      <c r="F41" s="23" t="s">
        <v>21</v>
      </c>
      <c r="G41" s="23">
        <v>0</v>
      </c>
      <c r="H41" s="23">
        <v>0</v>
      </c>
      <c r="I41" s="23">
        <v>1.68</v>
      </c>
      <c r="J41" s="23">
        <v>86</v>
      </c>
      <c r="K41" s="23">
        <v>60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5">
        <f>SUM(L41:R41)+J41</f>
        <v>86</v>
      </c>
      <c r="T41" s="24">
        <f>S41*I41</f>
        <v>144.48</v>
      </c>
      <c r="U41" s="24">
        <v>0</v>
      </c>
      <c r="V41" s="24">
        <v>30</v>
      </c>
      <c r="W41" s="24">
        <f>V41+K41+U41</f>
        <v>90</v>
      </c>
      <c r="X41" s="22">
        <f>+T41+W41</f>
        <v>234.48</v>
      </c>
    </row>
    <row r="42" spans="1:24" ht="12.75">
      <c r="A42" s="2">
        <v>36</v>
      </c>
      <c r="B42" s="20" t="s">
        <v>99</v>
      </c>
      <c r="C42" s="20" t="s">
        <v>99</v>
      </c>
      <c r="D42" s="21" t="s">
        <v>56</v>
      </c>
      <c r="E42" s="22">
        <v>50</v>
      </c>
      <c r="F42" s="23" t="s">
        <v>21</v>
      </c>
      <c r="G42" s="23">
        <v>0</v>
      </c>
      <c r="H42" s="23">
        <v>0</v>
      </c>
      <c r="I42" s="23">
        <v>1.63</v>
      </c>
      <c r="J42" s="23">
        <v>54</v>
      </c>
      <c r="K42" s="23">
        <v>60</v>
      </c>
      <c r="L42" s="24">
        <v>0</v>
      </c>
      <c r="M42" s="24">
        <v>0</v>
      </c>
      <c r="N42" s="24">
        <v>7</v>
      </c>
      <c r="O42" s="24">
        <v>0</v>
      </c>
      <c r="P42" s="24">
        <v>7</v>
      </c>
      <c r="Q42" s="24">
        <v>0</v>
      </c>
      <c r="R42" s="24">
        <v>0</v>
      </c>
      <c r="S42" s="25">
        <f>SUM(L42:R42)+J42</f>
        <v>68</v>
      </c>
      <c r="T42" s="24">
        <f>S42*I42</f>
        <v>110.83999999999999</v>
      </c>
      <c r="U42" s="24">
        <v>60</v>
      </c>
      <c r="V42" s="24">
        <v>30</v>
      </c>
      <c r="W42" s="24">
        <f>V42+K42+U42</f>
        <v>150</v>
      </c>
      <c r="X42" s="22">
        <f>+T42+W42</f>
        <v>260.84</v>
      </c>
    </row>
    <row r="43" spans="1:24" ht="12.75">
      <c r="A43" s="2">
        <v>37</v>
      </c>
      <c r="B43" s="20" t="s">
        <v>100</v>
      </c>
      <c r="C43" s="20" t="s">
        <v>101</v>
      </c>
      <c r="D43" s="21" t="s">
        <v>56</v>
      </c>
      <c r="E43" s="22">
        <v>97</v>
      </c>
      <c r="F43" s="23" t="s">
        <v>21</v>
      </c>
      <c r="G43" s="23">
        <v>0</v>
      </c>
      <c r="H43" s="23">
        <v>0</v>
      </c>
      <c r="I43" s="23">
        <v>1.76</v>
      </c>
      <c r="J43" s="23">
        <v>63</v>
      </c>
      <c r="K43" s="23">
        <v>60</v>
      </c>
      <c r="L43" s="24">
        <v>0</v>
      </c>
      <c r="M43" s="24">
        <v>0</v>
      </c>
      <c r="N43" s="24">
        <v>0</v>
      </c>
      <c r="O43" s="24">
        <v>0</v>
      </c>
      <c r="P43" s="24">
        <v>18</v>
      </c>
      <c r="Q43" s="24">
        <v>0</v>
      </c>
      <c r="R43" s="24">
        <v>0</v>
      </c>
      <c r="S43" s="25">
        <f>SUM(L43:R43)+J43</f>
        <v>81</v>
      </c>
      <c r="T43" s="24">
        <f>S43*I43</f>
        <v>142.56</v>
      </c>
      <c r="U43" s="24">
        <v>30</v>
      </c>
      <c r="V43" s="24">
        <v>30</v>
      </c>
      <c r="W43" s="24">
        <f>V43+K43+U43</f>
        <v>120</v>
      </c>
      <c r="X43" s="22">
        <f>+T43+W43</f>
        <v>262.56</v>
      </c>
    </row>
    <row r="44" spans="1:24" ht="12.75">
      <c r="A44" s="2">
        <v>38</v>
      </c>
      <c r="B44" s="20" t="s">
        <v>53</v>
      </c>
      <c r="C44" s="20" t="s">
        <v>102</v>
      </c>
      <c r="D44" s="21" t="s">
        <v>35</v>
      </c>
      <c r="E44" s="22">
        <v>56</v>
      </c>
      <c r="F44" s="23" t="s">
        <v>28</v>
      </c>
      <c r="G44" s="23">
        <v>0</v>
      </c>
      <c r="H44" s="23">
        <v>0</v>
      </c>
      <c r="I44" s="23">
        <v>1.65</v>
      </c>
      <c r="J44" s="23">
        <v>72</v>
      </c>
      <c r="K44" s="23">
        <v>150</v>
      </c>
      <c r="L44" s="24">
        <v>0</v>
      </c>
      <c r="M44" s="24">
        <v>0</v>
      </c>
      <c r="N44" s="24">
        <v>1</v>
      </c>
      <c r="O44" s="24">
        <v>0</v>
      </c>
      <c r="P44" s="24">
        <v>2</v>
      </c>
      <c r="Q44" s="24">
        <v>0</v>
      </c>
      <c r="R44" s="24">
        <v>0</v>
      </c>
      <c r="S44" s="25">
        <f>SUM(L44:R44)+J44</f>
        <v>75</v>
      </c>
      <c r="T44" s="24">
        <f>S44*I44</f>
        <v>123.75</v>
      </c>
      <c r="U44" s="24">
        <v>0</v>
      </c>
      <c r="V44" s="24">
        <v>0</v>
      </c>
      <c r="W44" s="24">
        <f>V44+K44+U44</f>
        <v>150</v>
      </c>
      <c r="X44" s="22">
        <f>+T44+W44</f>
        <v>273.75</v>
      </c>
    </row>
    <row r="45" spans="1:24" ht="12.75">
      <c r="A45" s="2">
        <v>39</v>
      </c>
      <c r="B45" s="20" t="s">
        <v>103</v>
      </c>
      <c r="C45" s="20" t="s">
        <v>104</v>
      </c>
      <c r="D45" s="21" t="s">
        <v>27</v>
      </c>
      <c r="E45" s="22">
        <v>85</v>
      </c>
      <c r="F45" s="23" t="s">
        <v>21</v>
      </c>
      <c r="G45" s="23">
        <v>0</v>
      </c>
      <c r="H45" s="23">
        <v>0</v>
      </c>
      <c r="I45" s="23">
        <v>1.73</v>
      </c>
      <c r="J45" s="23">
        <v>80</v>
      </c>
      <c r="K45" s="23">
        <v>150</v>
      </c>
      <c r="L45" s="24">
        <v>0</v>
      </c>
      <c r="M45" s="24">
        <v>0</v>
      </c>
      <c r="N45" s="24">
        <v>0</v>
      </c>
      <c r="O45" s="24">
        <v>0</v>
      </c>
      <c r="P45" s="24">
        <v>7</v>
      </c>
      <c r="Q45" s="24">
        <v>0</v>
      </c>
      <c r="R45" s="24">
        <v>0</v>
      </c>
      <c r="S45" s="25">
        <f>SUM(L45:R45)+J45</f>
        <v>87</v>
      </c>
      <c r="T45" s="24">
        <f>S45*I45</f>
        <v>150.51</v>
      </c>
      <c r="U45" s="24">
        <v>0</v>
      </c>
      <c r="V45" s="24">
        <v>0</v>
      </c>
      <c r="W45" s="24">
        <f>V45+K45+U45</f>
        <v>150</v>
      </c>
      <c r="X45" s="22">
        <f>+T45+W45</f>
        <v>300.51</v>
      </c>
    </row>
    <row r="46" spans="1:24" ht="12.75">
      <c r="A46" s="2">
        <v>40</v>
      </c>
      <c r="B46" s="20" t="s">
        <v>105</v>
      </c>
      <c r="C46" s="20" t="s">
        <v>106</v>
      </c>
      <c r="D46" s="21" t="s">
        <v>42</v>
      </c>
      <c r="E46" s="22">
        <v>42</v>
      </c>
      <c r="F46" s="23" t="s">
        <v>21</v>
      </c>
      <c r="G46" s="23">
        <v>0</v>
      </c>
      <c r="H46" s="23">
        <v>0</v>
      </c>
      <c r="I46" s="23">
        <v>1.89</v>
      </c>
      <c r="J46" s="23">
        <v>73</v>
      </c>
      <c r="K46" s="23">
        <v>90</v>
      </c>
      <c r="L46" s="24">
        <v>0</v>
      </c>
      <c r="M46" s="24">
        <v>0</v>
      </c>
      <c r="N46" s="24">
        <v>1</v>
      </c>
      <c r="O46" s="24">
        <v>0</v>
      </c>
      <c r="P46" s="24">
        <v>9</v>
      </c>
      <c r="Q46" s="24">
        <v>0</v>
      </c>
      <c r="R46" s="24">
        <v>0</v>
      </c>
      <c r="S46" s="25">
        <f>SUM(L46:R46)+J46</f>
        <v>83</v>
      </c>
      <c r="T46" s="24">
        <f>S46*I46</f>
        <v>156.87</v>
      </c>
      <c r="U46" s="24">
        <v>30</v>
      </c>
      <c r="V46" s="24">
        <v>30</v>
      </c>
      <c r="W46" s="24">
        <f>V46+K46+U46</f>
        <v>150</v>
      </c>
      <c r="X46" s="22">
        <f>+T46+W46</f>
        <v>306.87</v>
      </c>
    </row>
    <row r="47" spans="1:24" ht="12.75">
      <c r="A47" s="2">
        <v>41</v>
      </c>
      <c r="B47" s="20" t="s">
        <v>107</v>
      </c>
      <c r="C47" s="20" t="s">
        <v>108</v>
      </c>
      <c r="D47" s="21" t="s">
        <v>49</v>
      </c>
      <c r="E47" s="22">
        <v>51</v>
      </c>
      <c r="F47" s="23" t="s">
        <v>109</v>
      </c>
      <c r="G47" s="23">
        <v>0</v>
      </c>
      <c r="H47" s="23">
        <v>0</v>
      </c>
      <c r="I47" s="23">
        <v>1.63</v>
      </c>
      <c r="J47" s="23">
        <v>92</v>
      </c>
      <c r="K47" s="23">
        <v>240</v>
      </c>
      <c r="L47" s="24">
        <v>0</v>
      </c>
      <c r="M47" s="24">
        <v>0</v>
      </c>
      <c r="N47" s="24">
        <v>3</v>
      </c>
      <c r="O47" s="24">
        <v>0</v>
      </c>
      <c r="P47" s="24">
        <v>0</v>
      </c>
      <c r="Q47" s="24">
        <v>0</v>
      </c>
      <c r="R47" s="24">
        <v>0</v>
      </c>
      <c r="S47" s="25">
        <f>SUM(L47:R47)+J47</f>
        <v>95</v>
      </c>
      <c r="T47" s="24">
        <f>S47*I47</f>
        <v>154.85</v>
      </c>
      <c r="U47" s="24">
        <v>0</v>
      </c>
      <c r="V47" s="24">
        <v>0</v>
      </c>
      <c r="W47" s="24">
        <f>V47+K47+U47</f>
        <v>240</v>
      </c>
      <c r="X47" s="22">
        <f>+T47+W47</f>
        <v>394.85</v>
      </c>
    </row>
    <row r="48" spans="1:24" ht="12.75">
      <c r="A48" s="2">
        <v>42</v>
      </c>
      <c r="B48" s="20" t="s">
        <v>110</v>
      </c>
      <c r="C48" s="20" t="s">
        <v>110</v>
      </c>
      <c r="D48" s="21" t="s">
        <v>49</v>
      </c>
      <c r="E48" s="22">
        <v>94</v>
      </c>
      <c r="F48" s="23" t="s">
        <v>28</v>
      </c>
      <c r="G48" s="23">
        <v>0</v>
      </c>
      <c r="H48" s="23">
        <v>0</v>
      </c>
      <c r="I48" s="23">
        <v>1.81</v>
      </c>
      <c r="J48" s="23">
        <v>175</v>
      </c>
      <c r="K48" s="23">
        <v>150</v>
      </c>
      <c r="L48" s="24">
        <v>0</v>
      </c>
      <c r="M48" s="24">
        <v>0</v>
      </c>
      <c r="N48" s="24">
        <v>4</v>
      </c>
      <c r="O48" s="24">
        <v>0</v>
      </c>
      <c r="P48" s="24">
        <v>5</v>
      </c>
      <c r="Q48" s="24">
        <v>0</v>
      </c>
      <c r="R48" s="24">
        <v>0</v>
      </c>
      <c r="S48" s="25">
        <f>SUM(L48:R48)+J48</f>
        <v>184</v>
      </c>
      <c r="T48" s="24">
        <f>S48*I48</f>
        <v>333.04</v>
      </c>
      <c r="U48" s="24">
        <v>0</v>
      </c>
      <c r="V48" s="24">
        <v>0</v>
      </c>
      <c r="W48" s="24">
        <f>V48+K48+U48</f>
        <v>150</v>
      </c>
      <c r="X48" s="22">
        <f>+T48+W48</f>
        <v>483.04</v>
      </c>
    </row>
    <row r="49" spans="1:24" ht="12.75">
      <c r="A49" s="2">
        <v>43</v>
      </c>
      <c r="B49" s="20" t="s">
        <v>111</v>
      </c>
      <c r="C49" s="20" t="s">
        <v>111</v>
      </c>
      <c r="D49" s="21" t="s">
        <v>42</v>
      </c>
      <c r="E49" s="22">
        <v>78</v>
      </c>
      <c r="F49" s="23" t="s">
        <v>21</v>
      </c>
      <c r="G49" s="23">
        <v>0</v>
      </c>
      <c r="H49" s="23">
        <v>0</v>
      </c>
      <c r="I49" s="23">
        <v>1.71</v>
      </c>
      <c r="J49" s="23">
        <v>111</v>
      </c>
      <c r="K49" s="23">
        <v>180</v>
      </c>
      <c r="L49" s="24">
        <v>0</v>
      </c>
      <c r="M49" s="24">
        <v>0</v>
      </c>
      <c r="N49" s="24">
        <v>2</v>
      </c>
      <c r="O49" s="24">
        <v>0</v>
      </c>
      <c r="P49" s="24">
        <v>4</v>
      </c>
      <c r="Q49" s="24">
        <v>0</v>
      </c>
      <c r="R49" s="24">
        <v>0</v>
      </c>
      <c r="S49" s="25">
        <f>SUM(L49:R49)+J49</f>
        <v>117</v>
      </c>
      <c r="T49" s="24">
        <f>S49*I49</f>
        <v>200.07</v>
      </c>
      <c r="U49" s="24">
        <v>30</v>
      </c>
      <c r="V49" s="24">
        <v>90</v>
      </c>
      <c r="W49" s="24">
        <f>V49+K49+U49</f>
        <v>300</v>
      </c>
      <c r="X49" s="22">
        <f>+T49+W49</f>
        <v>500.07</v>
      </c>
    </row>
    <row r="50" spans="1:24" ht="12.75">
      <c r="A50" s="2">
        <v>44</v>
      </c>
      <c r="B50" s="20" t="s">
        <v>112</v>
      </c>
      <c r="C50" s="20" t="s">
        <v>113</v>
      </c>
      <c r="D50" s="21" t="s">
        <v>37</v>
      </c>
      <c r="E50" s="22">
        <v>93</v>
      </c>
      <c r="F50" s="23" t="s">
        <v>21</v>
      </c>
      <c r="G50" s="23">
        <v>0</v>
      </c>
      <c r="H50" s="23">
        <v>0</v>
      </c>
      <c r="I50" s="23">
        <v>1.76</v>
      </c>
      <c r="J50" s="23">
        <v>214</v>
      </c>
      <c r="K50" s="23">
        <v>240</v>
      </c>
      <c r="L50" s="24">
        <v>0</v>
      </c>
      <c r="M50" s="24">
        <v>0</v>
      </c>
      <c r="N50" s="24">
        <v>2</v>
      </c>
      <c r="O50" s="24">
        <v>0</v>
      </c>
      <c r="P50" s="24">
        <v>23</v>
      </c>
      <c r="Q50" s="24">
        <v>0</v>
      </c>
      <c r="R50" s="24">
        <v>0</v>
      </c>
      <c r="S50" s="25">
        <f>SUM(L50:R50)+J50</f>
        <v>239</v>
      </c>
      <c r="T50" s="24">
        <f>S50*I50</f>
        <v>420.64</v>
      </c>
      <c r="U50" s="24">
        <v>90</v>
      </c>
      <c r="V50" s="24">
        <v>0</v>
      </c>
      <c r="W50" s="24">
        <f>V50+K50+U50</f>
        <v>330</v>
      </c>
      <c r="X50" s="22">
        <f>+T50+W50</f>
        <v>750.64</v>
      </c>
    </row>
    <row r="51" spans="1:24" ht="12.75">
      <c r="A51" s="2">
        <v>45</v>
      </c>
      <c r="B51" s="20" t="s">
        <v>36</v>
      </c>
      <c r="C51" s="20" t="s">
        <v>36</v>
      </c>
      <c r="D51" s="21" t="s">
        <v>32</v>
      </c>
      <c r="E51" s="22">
        <v>48</v>
      </c>
      <c r="F51" s="23" t="s">
        <v>28</v>
      </c>
      <c r="G51" s="23">
        <v>0</v>
      </c>
      <c r="H51" s="23">
        <v>0</v>
      </c>
      <c r="I51" s="23">
        <v>1.62</v>
      </c>
      <c r="J51" s="23">
        <v>328</v>
      </c>
      <c r="K51" s="23">
        <v>300</v>
      </c>
      <c r="L51" s="24">
        <v>0</v>
      </c>
      <c r="M51" s="24">
        <v>0</v>
      </c>
      <c r="N51" s="24">
        <v>0</v>
      </c>
      <c r="O51" s="24">
        <v>0</v>
      </c>
      <c r="P51" s="24">
        <v>2</v>
      </c>
      <c r="Q51" s="24">
        <v>0</v>
      </c>
      <c r="R51" s="24">
        <v>0</v>
      </c>
      <c r="S51" s="25">
        <f>SUM(L51:R51)+J51</f>
        <v>330</v>
      </c>
      <c r="T51" s="24">
        <f>S51*I51</f>
        <v>534.6</v>
      </c>
      <c r="U51" s="24">
        <v>30</v>
      </c>
      <c r="V51" s="24">
        <v>60</v>
      </c>
      <c r="W51" s="24">
        <f>V51+K51+U51</f>
        <v>390</v>
      </c>
      <c r="X51" s="22">
        <f>+T51+W51</f>
        <v>924.6</v>
      </c>
    </row>
    <row r="52" spans="1:24" ht="12.75">
      <c r="A52" s="2">
        <v>46</v>
      </c>
      <c r="B52" s="20" t="s">
        <v>114</v>
      </c>
      <c r="C52" s="20" t="s">
        <v>114</v>
      </c>
      <c r="D52" s="21" t="s">
        <v>115</v>
      </c>
      <c r="E52" s="22">
        <v>69</v>
      </c>
      <c r="F52" s="23" t="s">
        <v>21</v>
      </c>
      <c r="G52" s="23">
        <v>0</v>
      </c>
      <c r="H52" s="23">
        <v>0</v>
      </c>
      <c r="I52" s="23">
        <v>1.68</v>
      </c>
      <c r="J52" s="23">
        <v>331</v>
      </c>
      <c r="K52" s="23">
        <v>300</v>
      </c>
      <c r="L52" s="24">
        <v>0</v>
      </c>
      <c r="M52" s="24">
        <v>0</v>
      </c>
      <c r="N52" s="24">
        <v>3</v>
      </c>
      <c r="O52" s="24">
        <v>0</v>
      </c>
      <c r="P52" s="24">
        <v>12</v>
      </c>
      <c r="Q52" s="24">
        <v>0</v>
      </c>
      <c r="R52" s="24">
        <v>0</v>
      </c>
      <c r="S52" s="25">
        <f>SUM(L52:R52)+J52</f>
        <v>346</v>
      </c>
      <c r="T52" s="24">
        <f>S52*I52</f>
        <v>581.28</v>
      </c>
      <c r="U52" s="24">
        <v>0</v>
      </c>
      <c r="V52" s="24">
        <v>60</v>
      </c>
      <c r="W52" s="24">
        <f>V52+K52+U52</f>
        <v>360</v>
      </c>
      <c r="X52" s="22">
        <f>+T52+W52</f>
        <v>941.28</v>
      </c>
    </row>
    <row r="53" spans="1:24" ht="12.75">
      <c r="A53" s="2">
        <v>47</v>
      </c>
      <c r="B53" s="20" t="s">
        <v>116</v>
      </c>
      <c r="C53" s="20" t="s">
        <v>117</v>
      </c>
      <c r="D53" s="21" t="s">
        <v>49</v>
      </c>
      <c r="E53" s="22">
        <v>95</v>
      </c>
      <c r="F53" s="23" t="s">
        <v>21</v>
      </c>
      <c r="G53" s="23">
        <v>0</v>
      </c>
      <c r="H53" s="23">
        <v>0</v>
      </c>
      <c r="I53" s="23">
        <v>1.68</v>
      </c>
      <c r="J53" s="23">
        <v>648</v>
      </c>
      <c r="K53" s="23">
        <v>390</v>
      </c>
      <c r="L53" s="24">
        <v>0</v>
      </c>
      <c r="M53" s="24">
        <v>0</v>
      </c>
      <c r="N53" s="24">
        <v>6</v>
      </c>
      <c r="O53" s="24">
        <v>0</v>
      </c>
      <c r="P53" s="24">
        <v>11</v>
      </c>
      <c r="Q53" s="24">
        <v>0</v>
      </c>
      <c r="R53" s="24">
        <v>0</v>
      </c>
      <c r="S53" s="25">
        <f>SUM(L53:R53)+J53</f>
        <v>665</v>
      </c>
      <c r="T53" s="24">
        <f>S53*I53</f>
        <v>1117.2</v>
      </c>
      <c r="U53" s="24">
        <v>0</v>
      </c>
      <c r="V53" s="24">
        <v>0</v>
      </c>
      <c r="W53" s="24">
        <f>V53+K53+U53</f>
        <v>390</v>
      </c>
      <c r="X53" s="22">
        <f>+T53+W53</f>
        <v>1507.2</v>
      </c>
    </row>
    <row r="54" spans="1:24" ht="12.75">
      <c r="A54" s="2">
        <v>48</v>
      </c>
      <c r="B54" s="20" t="s">
        <v>118</v>
      </c>
      <c r="C54" s="20" t="s">
        <v>119</v>
      </c>
      <c r="D54" s="21" t="s">
        <v>42</v>
      </c>
      <c r="E54" s="22">
        <v>86</v>
      </c>
      <c r="F54" s="23" t="s">
        <v>28</v>
      </c>
      <c r="G54" s="23">
        <v>0</v>
      </c>
      <c r="H54" s="23">
        <v>0</v>
      </c>
      <c r="I54" s="23">
        <v>1.73</v>
      </c>
      <c r="J54" s="23">
        <v>268</v>
      </c>
      <c r="K54" s="23">
        <v>330</v>
      </c>
      <c r="L54" s="24">
        <v>0</v>
      </c>
      <c r="M54" s="24">
        <v>0</v>
      </c>
      <c r="N54" s="24">
        <v>90</v>
      </c>
      <c r="O54" s="24">
        <v>90</v>
      </c>
      <c r="P54" s="24">
        <v>90</v>
      </c>
      <c r="Q54" s="24">
        <v>0</v>
      </c>
      <c r="R54" s="24">
        <v>0</v>
      </c>
      <c r="S54" s="25">
        <f>SUM(L54:R54)+J54</f>
        <v>538</v>
      </c>
      <c r="T54" s="24">
        <f>S54*I54</f>
        <v>930.74</v>
      </c>
      <c r="U54" s="24">
        <v>360</v>
      </c>
      <c r="V54" s="24">
        <v>0</v>
      </c>
      <c r="W54" s="24">
        <f>V54+K54+U54</f>
        <v>690</v>
      </c>
      <c r="X54" s="22">
        <f>+T54+W54</f>
        <v>1620.74</v>
      </c>
    </row>
    <row r="55" spans="1:24" ht="12.75">
      <c r="A55" s="2">
        <v>49</v>
      </c>
      <c r="B55" s="20" t="s">
        <v>120</v>
      </c>
      <c r="C55" s="20" t="s">
        <v>121</v>
      </c>
      <c r="D55" s="21" t="s">
        <v>96</v>
      </c>
      <c r="E55" s="22">
        <v>64</v>
      </c>
      <c r="F55" s="23" t="s">
        <v>28</v>
      </c>
      <c r="G55" s="23">
        <v>0</v>
      </c>
      <c r="H55" s="23">
        <v>0</v>
      </c>
      <c r="I55" s="23">
        <v>1.67</v>
      </c>
      <c r="J55" s="23">
        <v>271</v>
      </c>
      <c r="K55" s="23">
        <v>270</v>
      </c>
      <c r="L55" s="24">
        <v>0</v>
      </c>
      <c r="M55" s="24">
        <v>0</v>
      </c>
      <c r="N55" s="24">
        <v>3</v>
      </c>
      <c r="O55" s="24">
        <v>90</v>
      </c>
      <c r="P55" s="24">
        <v>90</v>
      </c>
      <c r="Q55" s="24">
        <v>0</v>
      </c>
      <c r="R55" s="24">
        <v>0</v>
      </c>
      <c r="S55" s="25">
        <f>SUM(L55:R55)+J55</f>
        <v>454</v>
      </c>
      <c r="T55" s="24">
        <f>S55*I55</f>
        <v>758.18</v>
      </c>
      <c r="U55" s="24">
        <v>480</v>
      </c>
      <c r="V55" s="24">
        <v>300</v>
      </c>
      <c r="W55" s="24">
        <f>V55+K55+U55</f>
        <v>1050</v>
      </c>
      <c r="X55" s="22">
        <f>+T55+W55</f>
        <v>1808.1799999999998</v>
      </c>
    </row>
    <row r="56" spans="1:24" ht="12.75">
      <c r="A56" s="2">
        <v>50</v>
      </c>
      <c r="B56" s="20" t="s">
        <v>122</v>
      </c>
      <c r="C56" s="20" t="s">
        <v>123</v>
      </c>
      <c r="D56" s="21" t="s">
        <v>35</v>
      </c>
      <c r="E56" s="22">
        <v>54</v>
      </c>
      <c r="F56" s="23" t="s">
        <v>28</v>
      </c>
      <c r="G56" s="23">
        <v>0</v>
      </c>
      <c r="H56" s="23">
        <v>0</v>
      </c>
      <c r="I56" s="23">
        <v>1.64</v>
      </c>
      <c r="J56" s="23">
        <v>363</v>
      </c>
      <c r="K56" s="23">
        <v>150</v>
      </c>
      <c r="L56" s="24">
        <v>90</v>
      </c>
      <c r="M56" s="24">
        <v>0</v>
      </c>
      <c r="N56" s="24">
        <v>90</v>
      </c>
      <c r="O56" s="24">
        <v>90</v>
      </c>
      <c r="P56" s="24">
        <v>90</v>
      </c>
      <c r="Q56" s="24">
        <v>0</v>
      </c>
      <c r="R56" s="24">
        <v>0</v>
      </c>
      <c r="S56" s="25">
        <f>SUM(L56:R56)+J56</f>
        <v>723</v>
      </c>
      <c r="T56" s="24">
        <f>S56*I56</f>
        <v>1185.72</v>
      </c>
      <c r="U56" s="24">
        <v>480</v>
      </c>
      <c r="V56" s="24">
        <v>300</v>
      </c>
      <c r="W56" s="24">
        <f>V56+K56+U56</f>
        <v>930</v>
      </c>
      <c r="X56" s="22">
        <f>+T56+W56</f>
        <v>2115.7200000000003</v>
      </c>
    </row>
    <row r="57" spans="1:24" ht="12.75">
      <c r="A57" s="2">
        <v>51</v>
      </c>
      <c r="B57" s="20" t="s">
        <v>124</v>
      </c>
      <c r="C57" s="20" t="s">
        <v>125</v>
      </c>
      <c r="D57" s="21" t="s">
        <v>126</v>
      </c>
      <c r="E57" s="22">
        <v>92</v>
      </c>
      <c r="F57" s="23" t="s">
        <v>21</v>
      </c>
      <c r="G57" s="23">
        <v>0</v>
      </c>
      <c r="H57" s="23">
        <v>0</v>
      </c>
      <c r="I57" s="23">
        <v>1.76</v>
      </c>
      <c r="J57" s="23">
        <v>865</v>
      </c>
      <c r="K57" s="23">
        <v>870</v>
      </c>
      <c r="L57" s="24">
        <v>0</v>
      </c>
      <c r="M57" s="24">
        <v>0</v>
      </c>
      <c r="N57" s="24">
        <v>90</v>
      </c>
      <c r="O57" s="24">
        <v>0</v>
      </c>
      <c r="P57" s="24">
        <v>90</v>
      </c>
      <c r="Q57" s="24">
        <v>0</v>
      </c>
      <c r="R57" s="24">
        <v>0</v>
      </c>
      <c r="S57" s="25">
        <f>SUM(L57:R57)+J57</f>
        <v>1045</v>
      </c>
      <c r="T57" s="24">
        <f>S57*I57</f>
        <v>1839.2</v>
      </c>
      <c r="U57" s="24">
        <v>360</v>
      </c>
      <c r="V57" s="24">
        <v>0</v>
      </c>
      <c r="W57" s="24">
        <f>V57+K57+U57</f>
        <v>1230</v>
      </c>
      <c r="X57" s="22">
        <f>+T57+W57</f>
        <v>3069.2</v>
      </c>
    </row>
    <row r="58" spans="1:24" ht="12.75">
      <c r="A58" s="2">
        <v>52</v>
      </c>
      <c r="B58" s="20" t="s">
        <v>127</v>
      </c>
      <c r="C58" s="20" t="s">
        <v>128</v>
      </c>
      <c r="D58" s="21" t="s">
        <v>129</v>
      </c>
      <c r="E58" s="22">
        <v>45</v>
      </c>
      <c r="F58" s="23" t="s">
        <v>21</v>
      </c>
      <c r="G58" s="23">
        <v>0</v>
      </c>
      <c r="H58" s="23">
        <v>0</v>
      </c>
      <c r="I58" s="23">
        <v>1.58</v>
      </c>
      <c r="J58" s="23">
        <v>905</v>
      </c>
      <c r="K58" s="23">
        <v>960</v>
      </c>
      <c r="L58" s="24">
        <v>90</v>
      </c>
      <c r="M58" s="24">
        <v>0</v>
      </c>
      <c r="N58" s="24">
        <v>90</v>
      </c>
      <c r="O58" s="24">
        <v>90</v>
      </c>
      <c r="P58" s="24">
        <v>90</v>
      </c>
      <c r="Q58" s="24">
        <v>0</v>
      </c>
      <c r="R58" s="24">
        <v>0</v>
      </c>
      <c r="S58" s="25">
        <f>SUM(L58:R58)+J58</f>
        <v>1265</v>
      </c>
      <c r="T58" s="24">
        <f>S58*I58</f>
        <v>1998.7</v>
      </c>
      <c r="U58" s="24">
        <v>480</v>
      </c>
      <c r="V58" s="24">
        <v>300</v>
      </c>
      <c r="W58" s="24">
        <f>V58+K58+U58</f>
        <v>1740</v>
      </c>
      <c r="X58" s="22">
        <f>+T58+W58</f>
        <v>3738.7</v>
      </c>
    </row>
    <row r="59" spans="1:24" ht="12.75">
      <c r="A59" s="2">
        <v>53</v>
      </c>
      <c r="B59" s="20" t="s">
        <v>130</v>
      </c>
      <c r="C59" s="20" t="s">
        <v>131</v>
      </c>
      <c r="D59" s="21" t="s">
        <v>132</v>
      </c>
      <c r="E59" s="22">
        <v>44</v>
      </c>
      <c r="F59" s="23" t="s">
        <v>28</v>
      </c>
      <c r="G59" s="23">
        <v>0</v>
      </c>
      <c r="H59" s="23">
        <v>0</v>
      </c>
      <c r="I59" s="23">
        <v>1.59</v>
      </c>
      <c r="J59" s="23">
        <v>1219</v>
      </c>
      <c r="K59" s="23">
        <v>990</v>
      </c>
      <c r="L59" s="24">
        <v>90</v>
      </c>
      <c r="M59" s="24">
        <v>0</v>
      </c>
      <c r="N59" s="24">
        <v>90</v>
      </c>
      <c r="O59" s="24">
        <v>90</v>
      </c>
      <c r="P59" s="24">
        <v>90</v>
      </c>
      <c r="Q59" s="24">
        <v>0</v>
      </c>
      <c r="R59" s="24">
        <v>0</v>
      </c>
      <c r="S59" s="25">
        <f>SUM(L59:R59)+J59</f>
        <v>1579</v>
      </c>
      <c r="T59" s="24">
        <f>S59*I59</f>
        <v>2510.61</v>
      </c>
      <c r="U59" s="24">
        <v>480</v>
      </c>
      <c r="V59" s="24">
        <v>300</v>
      </c>
      <c r="W59" s="24">
        <f>V59+K59+U59</f>
        <v>1770</v>
      </c>
      <c r="X59" s="22">
        <f>+T59+W59</f>
        <v>4280.610000000001</v>
      </c>
    </row>
    <row r="60" spans="1:24" ht="12.75">
      <c r="A60" s="2"/>
      <c r="B60" s="20" t="s">
        <v>133</v>
      </c>
      <c r="C60" s="20" t="s">
        <v>134</v>
      </c>
      <c r="D60" s="21" t="s">
        <v>135</v>
      </c>
      <c r="E60" s="22">
        <v>60</v>
      </c>
      <c r="F60" s="23" t="s">
        <v>21</v>
      </c>
      <c r="G60" s="23">
        <v>0</v>
      </c>
      <c r="H60" s="23">
        <v>0</v>
      </c>
      <c r="I60" s="23">
        <v>1.65</v>
      </c>
      <c r="J60" s="23" t="s">
        <v>138</v>
      </c>
      <c r="K60" s="23">
        <v>0</v>
      </c>
      <c r="L60" s="24" t="s">
        <v>138</v>
      </c>
      <c r="M60" s="24">
        <v>0</v>
      </c>
      <c r="N60" s="24" t="s">
        <v>138</v>
      </c>
      <c r="O60" s="24" t="s">
        <v>138</v>
      </c>
      <c r="P60" s="24" t="s">
        <v>138</v>
      </c>
      <c r="Q60" s="24" t="s">
        <v>138</v>
      </c>
      <c r="R60" s="24" t="s">
        <v>138</v>
      </c>
      <c r="S60" s="25" t="s">
        <v>138</v>
      </c>
      <c r="T60" s="24" t="s">
        <v>138</v>
      </c>
      <c r="U60" s="24">
        <v>0</v>
      </c>
      <c r="V60" s="24">
        <v>0</v>
      </c>
      <c r="W60" s="24">
        <f>V60+K60+U60</f>
        <v>0</v>
      </c>
      <c r="X60" s="22" t="s">
        <v>138</v>
      </c>
    </row>
    <row r="61" spans="1:24" ht="12.75">
      <c r="A61" s="2"/>
      <c r="B61" s="20" t="s">
        <v>136</v>
      </c>
      <c r="C61" s="20" t="s">
        <v>137</v>
      </c>
      <c r="D61" s="21" t="s">
        <v>92</v>
      </c>
      <c r="E61" s="22">
        <v>62</v>
      </c>
      <c r="F61" s="23" t="s">
        <v>21</v>
      </c>
      <c r="G61" s="23">
        <v>0</v>
      </c>
      <c r="H61" s="23">
        <v>0</v>
      </c>
      <c r="I61" s="23">
        <v>1.66</v>
      </c>
      <c r="J61" s="23" t="s">
        <v>138</v>
      </c>
      <c r="K61" s="23">
        <v>0</v>
      </c>
      <c r="L61" s="24" t="s">
        <v>138</v>
      </c>
      <c r="M61" s="24">
        <v>0</v>
      </c>
      <c r="N61" s="24" t="s">
        <v>138</v>
      </c>
      <c r="O61" s="24" t="s">
        <v>138</v>
      </c>
      <c r="P61" s="24" t="s">
        <v>138</v>
      </c>
      <c r="Q61" s="24" t="s">
        <v>138</v>
      </c>
      <c r="R61" s="24" t="s">
        <v>138</v>
      </c>
      <c r="S61" s="25" t="s">
        <v>138</v>
      </c>
      <c r="T61" s="24" t="s">
        <v>138</v>
      </c>
      <c r="U61" s="24">
        <v>0</v>
      </c>
      <c r="V61" s="24">
        <v>0</v>
      </c>
      <c r="W61" s="24">
        <f>V61+K61+U61</f>
        <v>0</v>
      </c>
      <c r="X61" s="22" t="s">
        <v>138</v>
      </c>
    </row>
    <row r="62" ht="20.25">
      <c r="A62" s="38"/>
    </row>
  </sheetData>
  <mergeCells count="5">
    <mergeCell ref="B6:C6"/>
    <mergeCell ref="C2:S2"/>
    <mergeCell ref="C3:S3"/>
    <mergeCell ref="B5:C5"/>
    <mergeCell ref="J5:K5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Wuyts</cp:lastModifiedBy>
  <dcterms:created xsi:type="dcterms:W3CDTF">2005-11-11T12:20:46Z</dcterms:created>
  <dcterms:modified xsi:type="dcterms:W3CDTF">2005-11-11T12:22:58Z</dcterms:modified>
  <cp:category/>
  <cp:version/>
  <cp:contentType/>
  <cp:contentStatus/>
</cp:coreProperties>
</file>